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分行业明细表" sheetId="2" r:id="rId1"/>
  </sheets>
  <definedNames>
    <definedName name="_xlnm._FilterDatabase" localSheetId="0" hidden="1">分行业明细表!$A$3:$J$117</definedName>
    <definedName name="_xlnm.Print_Area" localSheetId="0">分行业明细表!$A$1:$J$117</definedName>
    <definedName name="_xlnm.Print_Titles" localSheetId="0">分行业明细表!$1:$3</definedName>
  </definedNames>
  <calcPr calcId="144525" fullCalcOnLoad="1"/>
</workbook>
</file>

<file path=xl/sharedStrings.xml><?xml version="1.0" encoding="utf-8"?>
<sst xmlns="http://schemas.openxmlformats.org/spreadsheetml/2006/main" count="672" uniqueCount="462">
  <si>
    <t>濮阳市政银企对接会议项目清单</t>
  </si>
  <si>
    <t>单位：万元、个</t>
  </si>
  <si>
    <t>序号</t>
  </si>
  <si>
    <t>项目名称</t>
  </si>
  <si>
    <t>县区</t>
  </si>
  <si>
    <t>建设内容及规模</t>
  </si>
  <si>
    <t>总投资</t>
  </si>
  <si>
    <t>融资需求</t>
  </si>
  <si>
    <t>前期工作进展情况</t>
  </si>
  <si>
    <t>项目法人</t>
  </si>
  <si>
    <t>项目          责任人</t>
  </si>
  <si>
    <t>联系方式</t>
  </si>
  <si>
    <t>合计</t>
  </si>
  <si>
    <t>一</t>
  </si>
  <si>
    <t>先进制造业项目</t>
  </si>
  <si>
    <t>范县聚商产业园二期建设项目</t>
  </si>
  <si>
    <t>范县</t>
  </si>
  <si>
    <t>新建高标准厂房15平方米，60蒸吨热能中心一座，厂区道路8万平方米，管网12公里，配套绿化亮化工程和公共服务设施。</t>
  </si>
  <si>
    <t>正在办理前期手续</t>
  </si>
  <si>
    <t>范县森茂林业发展有限公司</t>
  </si>
  <si>
    <t>刘建华</t>
  </si>
  <si>
    <t>台前县产业集聚区羽绒服装加工产业园及配套设施项目</t>
  </si>
  <si>
    <t>台前县</t>
  </si>
  <si>
    <t>占地300亩，建筑面积20.6万平方米及配套设施</t>
  </si>
  <si>
    <t>已完成备案、环评等手续</t>
  </si>
  <si>
    <t>台前投资集团有限公司</t>
  </si>
  <si>
    <t>李延科</t>
  </si>
  <si>
    <t>濮阳市远东科技有限公司15万吨/年丙烷脱氢（ADHO)项目</t>
  </si>
  <si>
    <t>项目占地517亩，总建筑面积29万平方米，一期年产15万吨丙烷脱氢，二期年产60万吨丙烷脱氢。</t>
  </si>
  <si>
    <t>已完成备案、土地、规划、环评等手续</t>
  </si>
  <si>
    <t>濮阳市远东科技有限公司</t>
  </si>
  <si>
    <t>张衍品</t>
  </si>
  <si>
    <t>濮阳朗润新材料股份有限公司橡胶助剂清洁化生产项目</t>
  </si>
  <si>
    <t>濮阳县</t>
  </si>
  <si>
    <t>占地500亩，总建筑面积24万平方米，年产1.5万吨CBS、1万吨NS、6万吨二硫化碳、5万吨橡胶助剂、2万吨不溶性硫磺、10万吨高档酚醛树脂。</t>
  </si>
  <si>
    <t>手续齐全在建</t>
  </si>
  <si>
    <t>濮阳朗润新材料股份有限公司</t>
  </si>
  <si>
    <t>周磊</t>
  </si>
  <si>
    <t>天顺公司风电设备制造项目</t>
  </si>
  <si>
    <t>占地200亩，总建筑面积13万平方米，年产600套兆瓦级大功率风力发电塔架及相关产品。</t>
  </si>
  <si>
    <t>手续齐全</t>
  </si>
  <si>
    <t>天顺公司</t>
  </si>
  <si>
    <t>李庆澍</t>
  </si>
  <si>
    <t>河南豫粮集团凯利来食品深加工项目</t>
  </si>
  <si>
    <t>项目占地201亩，建设厂房7栋，合计建设面积79440平方米。项目引进较为先进的米饼、米果、烘烤类蛋糕、蒸煮类蛋糕，沙琪玛、油炸膨化食品、油炸、瑞士卷及涂层类蛋糕、铜锣烧、外包装箱等30余条生产线以及生产设备配套外工程等设施。</t>
  </si>
  <si>
    <t xml:space="preserve">
河南豫粮集团凯利来食品有限公司</t>
  </si>
  <si>
    <t>曹高长</t>
  </si>
  <si>
    <t>台前县化工产业园转型升级示范园区项目</t>
  </si>
  <si>
    <t>项目占地约400亩，主要建设示范园区基础设施、配套设施和后期智慧化园区。</t>
  </si>
  <si>
    <t>濮阳惠成电子新材料产业园项目</t>
  </si>
  <si>
    <t>开发区</t>
  </si>
  <si>
    <t>占地73亩，总建筑面积5万平方米，主要建设年产2万吨功能材料生产线、污水处理设施、尾气处理设施等配套设施。</t>
  </si>
  <si>
    <t>前期工作已全部完成</t>
  </si>
  <si>
    <t>濮阳惠成新材料产业技术研究院有限公司</t>
  </si>
  <si>
    <t>吴悲鸿</t>
  </si>
  <si>
    <t>18238395961</t>
  </si>
  <si>
    <t>濮耐集团耐高温材料生产项目</t>
  </si>
  <si>
    <t>占地300亩，总建筑面积10万平方米，年产4万吨预制件、6万吨散状料、1万吨炮泥耐火材料、2.4万吨新型节能环保焦炉换热器耐火材料。</t>
  </si>
  <si>
    <t>濮耐集团</t>
  </si>
  <si>
    <t>张雨</t>
  </si>
  <si>
    <t>蔚林化工股份有限公司橡胶助剂清洁化生产项目</t>
  </si>
  <si>
    <t>总占地500亩，总建筑面积24万平方米，主要建设厂房、研发中心及共用配套工程项目。年产1.5万吨CBS、1万吨NS、6万吨二硫化碳、5万吨橡胶助剂m、2万吨不溶性硫磺、10万吨高档酚醛树脂。</t>
  </si>
  <si>
    <t>蔚林化工股份有限公司</t>
  </si>
  <si>
    <t>王飞</t>
  </si>
  <si>
    <t>20万吨生物柴油产业化示范项目</t>
  </si>
  <si>
    <t>南乐县</t>
  </si>
  <si>
    <t>生产工艺：以动物、植物等油脂和甲醇为原料，经催化预酯化和酯化反应，再通过精馏分离得到的脂肪酸甲脂（生物柴油），同时，副产甘油和生物沥青。</t>
  </si>
  <si>
    <t>项目已备案</t>
  </si>
  <si>
    <t>濮阳宏业再生能源有限公司</t>
  </si>
  <si>
    <t>孙超</t>
  </si>
  <si>
    <t>多元复合改性聚乳酸及可降解包装袋项目</t>
  </si>
  <si>
    <t>占地100亩，总建筑面积7.5万平方米，年产5万吨多元复合改性聚乳酸、2万吨可降解包装袋。</t>
  </si>
  <si>
    <t>手续全部办结</t>
  </si>
  <si>
    <t>河南曦江生物科技有限公司</t>
  </si>
  <si>
    <t>李喜军</t>
  </si>
  <si>
    <t>中原总机河南宅可丽内装智能工厂一期项目</t>
  </si>
  <si>
    <t>华龙区</t>
  </si>
  <si>
    <t>项目位于濮东产业集聚区，占地243亩，建设厂房99696平方米，办公楼和研发楼19586平方米，室内精装部225万平方米，实现产值2.7亿人民币。</t>
  </si>
  <si>
    <t>前期工作已办理完毕</t>
  </si>
  <si>
    <t>河南宅可丽集成装配科技有限公司</t>
  </si>
  <si>
    <t>刘志标</t>
  </si>
  <si>
    <t>范县新达家具板制造项目</t>
  </si>
  <si>
    <t>该项目为高档家具板材制作，全部使用当地丰富的杨树等速生林木资源为原料，生产高档家具板材，年产板材2000万张。</t>
  </si>
  <si>
    <t>正在建设</t>
  </si>
  <si>
    <t>濮阳蓝星新材料有限公司10万吨/年MBS新型PVC塑胶添加剂项目</t>
  </si>
  <si>
    <t>年产10万吨/年MBS新型PVC塑胶添加剂</t>
  </si>
  <si>
    <t>濮阳蓝星新材料有限公司</t>
  </si>
  <si>
    <t>闫大中</t>
  </si>
  <si>
    <t>濮阳天泓实业有限公司年产6万吨二硫化碳项目</t>
  </si>
  <si>
    <t>年产6万吨二硫化碳生产线及配套工程</t>
  </si>
  <si>
    <t>项目开工建设，手续全部完结</t>
  </si>
  <si>
    <t>濮阳天泓实业有限公司</t>
  </si>
  <si>
    <t>王杰锋</t>
  </si>
  <si>
    <t>濮阳源泰高科技冶金材料有限公司年产两万吨无水炮泥生产线技改项目</t>
  </si>
  <si>
    <t>年产2万吨无水炮泥生产线</t>
  </si>
  <si>
    <t>环保手续已办理</t>
  </si>
  <si>
    <t>濮阳源泰高科技冶金材料有限公司</t>
  </si>
  <si>
    <t>刘培民</t>
  </si>
  <si>
    <t>台前县鑫顺油脂有限公司鑫顺农业产业化项目</t>
  </si>
  <si>
    <t>占地130亩，总建筑面积5万平方米，年产2万吨大豆、葵花籽油脂。</t>
  </si>
  <si>
    <t>台前县鑫顺油脂有限公司</t>
  </si>
  <si>
    <t>刘作新</t>
  </si>
  <si>
    <t>台前县鹏达羽绒制品加工建设项目</t>
  </si>
  <si>
    <t>总建筑面积1120平方米，主要建设标准化生产车间等相关配套设施。</t>
  </si>
  <si>
    <t>河南省鹏达羽绒制品有限公司</t>
  </si>
  <si>
    <t>夏冬生</t>
  </si>
  <si>
    <t>15939396616</t>
  </si>
  <si>
    <t>河南垚达鑫新型建材有限公司新型节能环保建材加工项目</t>
  </si>
  <si>
    <t>占地400亩，总建筑面积12万平方米，一期年产60万方蒸压加气混凝土板材、自保温砌块，二期年产300万平方米CCA板、120万平方米PC部品、30万吨建筑装配式钢结构。</t>
  </si>
  <si>
    <t>河南垚达鑫新型建材有限公司</t>
  </si>
  <si>
    <t>刘志浩</t>
  </si>
  <si>
    <t>范县高档家具木门制造项目</t>
  </si>
  <si>
    <t>建设厂房2万平方米、新上生产线10条，展厅3000平方米，年产值3.2亿元。</t>
  </si>
  <si>
    <t>部分项目已实施</t>
  </si>
  <si>
    <t>河南珍禾板业科技有限公司生态植纤板项目</t>
  </si>
  <si>
    <t>占地105亩，总建筑面积3.2万平方米，年产15万立方米生态植纤板。</t>
  </si>
  <si>
    <t>河南珍禾板业科技有限公司</t>
  </si>
  <si>
    <t>吴育振</t>
  </si>
  <si>
    <t>河南大仑电子科技有限公司年加工8亿支Passive Components、2.8亿米封装键合材料项目</t>
  </si>
  <si>
    <t>工业园区</t>
  </si>
  <si>
    <t>项目占地40亩，总建筑面积28500平方米，建设厂房2栋、科技研发楼1栋、宿舍倒班楼1栋；6条封装键合材料生产线、6条移动智能终端（被动电子元器件）生产线。</t>
  </si>
  <si>
    <t>手续齐全，在建</t>
  </si>
  <si>
    <t>河南大仑电子科技有限公司</t>
  </si>
  <si>
    <t>时高伟</t>
  </si>
  <si>
    <t>濮阳市盛通聚源新材料有限公司2*150t/h燃气蒸汽锅炉及配套能源综合利用汽轮发电（自用）项目</t>
  </si>
  <si>
    <t>建设2*150t/h燃气锅炉及配套能源综合利用汽轮发电（自用）</t>
  </si>
  <si>
    <t>手续已完成</t>
  </si>
  <si>
    <t>濮阳市盛通聚源新材料有限公司</t>
  </si>
  <si>
    <t>张可超</t>
  </si>
  <si>
    <t>防腐保温管一体化迁建项目</t>
  </si>
  <si>
    <t>该项目总占地78亩，总建筑面积34000㎡，其中建设厂房7栋，办公楼一栋，科研楼一栋，防腐保温管生产线5条、钢管内外防腐生产线1条、钢管生产线2条，吊车及附属设备等。</t>
  </si>
  <si>
    <t>已完成备案、环评手续</t>
  </si>
  <si>
    <t>河南亿阳管业科技有限公司</t>
  </si>
  <si>
    <t>杨彦伟</t>
  </si>
  <si>
    <t xml:space="preserve">濮阳万泉化工公司聚氨酯密封胶项目  </t>
  </si>
  <si>
    <t>建设10000吨/年聚氨酯密封胶、10000吨/年有机硅密封胶、10000吨/年洗涤剂生产线</t>
  </si>
  <si>
    <t>已通过环评，已办理土地证、已备案</t>
  </si>
  <si>
    <t>濮阳市万泉化工有限公司</t>
  </si>
  <si>
    <t>任正义</t>
  </si>
  <si>
    <t>濮阳拓丰机械制造有限公司数控机械加工车间项目</t>
  </si>
  <si>
    <t>新建数控机械加工车间一处，面积2000平方米。</t>
  </si>
  <si>
    <t>已核准备案，已通过规划环评</t>
  </si>
  <si>
    <t>濮阳拓丰机械制造有限公司</t>
  </si>
  <si>
    <t>马康明</t>
  </si>
  <si>
    <t>清丰万隆家具材料城项目</t>
  </si>
  <si>
    <t>清丰县</t>
  </si>
  <si>
    <t>占地64亩，总建筑面积4.2万平方米</t>
  </si>
  <si>
    <t>清丰万隆家具有限公司</t>
  </si>
  <si>
    <t>陆猛</t>
  </si>
  <si>
    <t>河南省国宏食品有限公司辣椒深加工项目</t>
  </si>
  <si>
    <t>本项目占地2322平方米，建筑面积为2322平方米。建设内容：年产蒜片3万吨、蒜米2万吨扩建项目。</t>
  </si>
  <si>
    <t>河南省国宏食品有限公司</t>
  </si>
  <si>
    <t>黄九龙</t>
  </si>
  <si>
    <t>濮阳市南洋佰盛家具有限公司年产6万件（套）家具项目</t>
  </si>
  <si>
    <t>总建筑面积29325平方米，建设厂房4栋，生产辅助用房2栋，引进4条高档家具生产线。</t>
  </si>
  <si>
    <t>完成备案、土地、环评等手续</t>
  </si>
  <si>
    <t>濮阳市南洋佰盛家具有限公司</t>
  </si>
  <si>
    <t>杨力文</t>
  </si>
  <si>
    <t>15076663390</t>
  </si>
  <si>
    <t>清丰索立德家具有限公司实木家具生产项目</t>
  </si>
  <si>
    <t>占地35亩，总建筑面积1.9万平方米，年产1.8万件（套）家具。</t>
  </si>
  <si>
    <t>清丰索立德家具有限公司</t>
  </si>
  <si>
    <t>张伟广</t>
  </si>
  <si>
    <t>台前县可祺时装（苏州）有限公司运动服饰生产扩建项目</t>
  </si>
  <si>
    <t>占地40亩，总建筑面积2万平方米，年产高端运动服饰500万套。</t>
  </si>
  <si>
    <t>台前县可祺时装（苏州）有限公司</t>
  </si>
  <si>
    <t>王健</t>
  </si>
  <si>
    <t>河南广润建设有限公司再生料分级及沥青存储项目</t>
  </si>
  <si>
    <t>建设公路工程建设、市政道路工程建设、房屋工程建筑、市政公共设施管理、建筑设备及材料购销、工程机械设备租赁、水利水电工程施工、电力工程施工，预拌混凝土、透水混凝土、石料加工、销售，建筑劳务分包。</t>
  </si>
  <si>
    <t>河南广润建设有限公司</t>
  </si>
  <si>
    <t>端木繁志</t>
  </si>
  <si>
    <t>河南中容食品工业有限公司年产1000吨调味品项目</t>
  </si>
  <si>
    <t>建设年产调味品1000吨，2条生产线，租赁厂房2800㎡。</t>
  </si>
  <si>
    <t>已完成备案手续</t>
  </si>
  <si>
    <t>河南中容食品工业有限公司</t>
  </si>
  <si>
    <t>李世勇</t>
  </si>
  <si>
    <t>清丰县东方宏韵家具有限公司年产1万套实木家具项目</t>
  </si>
  <si>
    <t>项目占地面积2975.1平方米，在家具产业园区内租赁标准化厂房1间，共两层，建筑面积5950.2平方米（包括成品原料库1200平方米，办公室150平方米），年产实木家具1万套。</t>
  </si>
  <si>
    <t>清丰县东方宏韵家具有限公司</t>
  </si>
  <si>
    <t>张锋</t>
  </si>
  <si>
    <t>年产200套铆焊件、10万件钻采工具配件和5万米抽油杆修复项目</t>
  </si>
  <si>
    <t>项目总占地15亩，总建筑面积7600平方米，办公面积2600平方米厂房面积5000平方米。生产铆焊件、 钻采工具配件、 抽油杆修复等。</t>
  </si>
  <si>
    <t>已办理备案、土地、环评等手续</t>
  </si>
  <si>
    <t>濮阳市仁和实业有限公司</t>
  </si>
  <si>
    <t>郭静</t>
  </si>
  <si>
    <t>二</t>
  </si>
  <si>
    <t>现代服务业项目</t>
  </si>
  <si>
    <t>范县板桥古镇建设项目</t>
  </si>
  <si>
    <t xml:space="preserve">计划新征用地800亩，总建筑面积6万平方米，前期建设县衙、雁塔、城门、牌坊、三层阁楼等仿古建筑。
</t>
  </si>
  <si>
    <t>已备案</t>
  </si>
  <si>
    <t>濮阳市东濮地产有限公司</t>
  </si>
  <si>
    <t>李鹏</t>
  </si>
  <si>
    <t>中原石化能源现代物流园项目</t>
  </si>
  <si>
    <t>占地600亩，主要建设20万立方米仓储及装卸设施、2条整列式专用铁路作业线延伸、两聚固体仓储、装卸配套设施、物流运输停车区、消防站区、石化油品仓储区、石化固体仓储区，粮油产品仓储区，年货物总吞吐能力2000万吨。</t>
  </si>
  <si>
    <t>濮阳恒润筑邦石油化工有限公司</t>
  </si>
  <si>
    <t>尚永军</t>
  </si>
  <si>
    <t>范县生态康养基地建设项目</t>
  </si>
  <si>
    <t>该项目建设面积为84400亩。主要建设城郊滨河公园、临黄堤生态观光带、彩叶建设基地、环城防护林、人工生态修复区、康养驿站等六大内容，发展特色养殖、特色休闲、特色旅游等康养产业。</t>
  </si>
  <si>
    <t>濮阳云起置业有限公司云起百花湖云镜项目</t>
  </si>
  <si>
    <t>占地636亩，总建筑面积9.5万平方米，主要建设博物馆、城市会客厅、商业综合楼、幼儿园及配套用房。</t>
  </si>
  <si>
    <t>濮阳云起置业有限公司</t>
  </si>
  <si>
    <t xml:space="preserve">张利闯	</t>
  </si>
  <si>
    <t>18603938533</t>
  </si>
  <si>
    <t>濮阳县综合物流园建设项目</t>
  </si>
  <si>
    <t>主要建设冷库60000平方米、普通仓库220000平方米。</t>
  </si>
  <si>
    <t>濮阳开州投资集团有限公司</t>
  </si>
  <si>
    <t>申建功</t>
  </si>
  <si>
    <t>企业总部二期项目</t>
  </si>
  <si>
    <t>示范区</t>
  </si>
  <si>
    <t>项目占地面积42.15亩，建筑总面积162804㎡，项目总投资估算13.4亿元。其中地上建筑面积约116254.62平方，地下停车场建筑面积46549.38平方米，设计停车位1722个，该项目将建成三栋5A级办公楼。</t>
  </si>
  <si>
    <t>核准、备案、土地、规划、环评、施工许可证手续已经办理，下一步准备办理预售许可证</t>
  </si>
  <si>
    <t>濮阳市龙湖半岛置业有限公司</t>
  </si>
  <si>
    <t>徐志红</t>
  </si>
  <si>
    <t>濮阳厚疆农产品批发市场有限公司厚疆农产品冷链物流项目</t>
  </si>
  <si>
    <t>占地860亩，总建筑面积48.8万平方米，主要建设农产品交易区、低温冷冻库区、低温冷藏库区、恒温仓储区、常温仓储区；建设办公配套服务中心，包括办公区、电商中心、商业服务区、生活配套区。</t>
  </si>
  <si>
    <t>濮阳厚疆农产品批发市场有限公司</t>
  </si>
  <si>
    <t>杨振华</t>
  </si>
  <si>
    <t>13526686882</t>
  </si>
  <si>
    <t>开发区幸福康养产业园项目</t>
  </si>
  <si>
    <t>占地263.4亩，建设康养服务设施，总建筑面积164150平方米，其中地上建筑面积138540平方米，地下建筑面积25610平方米，项目设计规模为4000张医养床位。</t>
  </si>
  <si>
    <t>濮阳农业科技园区科技投资有限公司</t>
  </si>
  <si>
    <t>刘洪峰</t>
  </si>
  <si>
    <t>香港融汇实业发展有限公司清丰融创财富中心项目</t>
  </si>
  <si>
    <t>占地93亩，总面积25.5万平方米，主要建设集会展中心、商务办公、健身娱乐、休闲观光的大型商业综合体。</t>
  </si>
  <si>
    <t>香港融汇实业发展有限公司</t>
  </si>
  <si>
    <t>张永伟</t>
  </si>
  <si>
    <t xml:space="preserve">17839355977		</t>
  </si>
  <si>
    <t>台前县信泰国际城市综合体项目</t>
  </si>
  <si>
    <t>占地174亩，建筑面积35万平方米，主要建设高端写字楼、全功能时尚酒店公寓、风情商业步行街、购物街等。</t>
  </si>
  <si>
    <t>台前县信泰国际广场置业有限公司</t>
  </si>
  <si>
    <t>孙刚</t>
  </si>
  <si>
    <t>濮阳市中原诚德信实业有限公司豫北物流园项目</t>
  </si>
  <si>
    <r>
      <t>该项目总占地232亩，总建筑面积212309.62㎡，其中建设仓库12栋，办公楼1栋，综合楼4栋，货车停车场17300m</t>
    </r>
    <r>
      <rPr>
        <vertAlign val="superscript"/>
        <sz val="10"/>
        <rFont val="宋体"/>
        <charset val="134"/>
      </rPr>
      <t>2</t>
    </r>
  </si>
  <si>
    <t>濮阳市中原诚德信实业有限公司</t>
  </si>
  <si>
    <t>王胜杰</t>
  </si>
  <si>
    <t>濮阳市东北庄杂技文化园区旅游基础设施建设项目</t>
  </si>
  <si>
    <t>项目主要建设景区旅游道路1570米，观光道路7620米，旅游步道20650米；道路范围内建设给排水管道、低压电力工程、220Kv电力工程架设等旅游基础配套设施；建设驯兽表演区333000平方米，民俗杂技大剧场33966平方米，生态停车场38127㎡，救援中心1处，游客中心1处，公厕、垃圾收集8处，配套安防监控设施、解说教育系统、消防应急救援设施、游客信息化服务设施和标示标牌系统等。</t>
  </si>
  <si>
    <t>已完成备案、土地、规划、环评、能评等手续</t>
  </si>
  <si>
    <t>濮阳市华龙区文博文化旅游有限公司</t>
  </si>
  <si>
    <t>李鸿鹏</t>
  </si>
  <si>
    <t>皇甫新城农贸市场建设项目</t>
  </si>
  <si>
    <t>占地75亩，总建筑面积7.5万平方米，项目主要建设果蔬类综合批发市场、农产品综合批发市场、综合百货区、肉制品区、禽蛋区、活禽鲜活区、其他商贸区、配电室等配套设施等区域。</t>
  </si>
  <si>
    <t>台前县阳光安康养老中心建设项目</t>
  </si>
  <si>
    <t>占地154亩，总建筑面积7万平方米，主要建设养老中心公寓楼、康复中心等设施。</t>
  </si>
  <si>
    <t>河南省阳光安康养老服务有限公司</t>
  </si>
  <si>
    <t>王令东</t>
  </si>
  <si>
    <t>三</t>
  </si>
  <si>
    <t>农林水利项目</t>
  </si>
  <si>
    <t>台前县农业现代化养殖产业项目（新希望六合肉鸭屠宰）</t>
  </si>
  <si>
    <t>流转土地5000亩，总建筑面积约108万平方米，日屠宰肉鸭12万只、肉鹅10万只，年养殖出栏肉鸭2500万只，年出栏生猪30万头，年存栏肉驴5000头。</t>
  </si>
  <si>
    <t>台前县新希望养殖专业合作社</t>
  </si>
  <si>
    <t>王刚</t>
  </si>
  <si>
    <t>范水生态保护与综合提升PPP工程</t>
  </si>
  <si>
    <t>项目范围西起钱樊姜渡槽，东至302省道北1400米处，总长度约13.3公。项目总用地503.15公顷，7547亩，其中水域面积为211.75公顷，3176亩。</t>
  </si>
  <si>
    <t>已完成招标及项目公司组建</t>
  </si>
  <si>
    <t>铁建发展（范县）范水生态环境治理有限公司</t>
  </si>
  <si>
    <t>张自胜</t>
  </si>
  <si>
    <t>台前县国家储备林基地建设项目</t>
  </si>
  <si>
    <t>占地86420亩，全部为集约人工林栽培，主要包括林地清理，整地、栽植、施肥以及营林道路修建、林业有害防治、防火、地下经济等基础配套设施建设。</t>
  </si>
  <si>
    <t>已完成可研批复</t>
  </si>
  <si>
    <t>台前县森茂林业发展有限公司</t>
  </si>
  <si>
    <t>张安国</t>
  </si>
  <si>
    <t>台前县现代农业产业园项目</t>
  </si>
  <si>
    <t>流转土地3200亩，主要建设模块新型保温拱棚约400个、智能大棚286个及配送物流中心、智能温室育苗厅等。</t>
  </si>
  <si>
    <t>濮阳丰果园农业综合开发有限公司</t>
  </si>
  <si>
    <t>郭新增</t>
  </si>
  <si>
    <t>范县国储林二期建设项目</t>
  </si>
  <si>
    <t>该项目全部为集约人工林栽培，主要包括林地清理、整地、植苗造林、浇水、抚育管护、配套工程等建设内容。建设面积为60500亩。</t>
  </si>
  <si>
    <t>正在编制可研报告</t>
  </si>
  <si>
    <t>河南范县黄河省级湿地公园</t>
  </si>
  <si>
    <t>项目建设面积22439亩。主要建设范县黄河湿地公园管理站，确标立界等管理基础设施建设工程；开展湿地动植物保护，实施湿地恢复、湿地监测等保护工程；建设丰富多样的科普宣教设施，积极组织湿地知识宣教活动；挖据范县黄河景观及特色文化，开展生态旅游活动等。</t>
  </si>
  <si>
    <t>项目建议书已批复，正在对可研进行评审，施工设计正在进行</t>
  </si>
  <si>
    <t>台前县华夏农城三产融合健康产业园区项目</t>
  </si>
  <si>
    <t>项目计划用地面积5万亩，建设内容为荠菜基地、种羊繁育基地、果蔬花卉等设施农业生产基地、甜玉米及芍药套种、有机肥生产车间以及配套建设三农服务平台和农机合作社。食品加工产业园规划用地面积200亩，建筑面积为134000㎡。主要建设内容包括生产车间、办公楼、仓库、科研楼、餐厅和宿舍等。</t>
  </si>
  <si>
    <t>河南华夏农城实业有限公司</t>
  </si>
  <si>
    <t>赵银涛</t>
  </si>
  <si>
    <t>范县彩叶苗木基地建设项目</t>
  </si>
  <si>
    <t>栽植美国红枫、对节白蜡、金枝国槐等彩叶绿化苗木进行育苗；修建5米宽车行道和2米宽的绿道，共80000平方；建设8700平方的管护房、仓库、办公用房；配备机井122眼。建设面积8750亩。</t>
  </si>
  <si>
    <t>可研通过评审，节能环评、用地预审、财政承受能力报告等手续已齐全</t>
  </si>
  <si>
    <t>濮阳县万亩楸树康养小镇项目（一期）</t>
  </si>
  <si>
    <t>流转土地24000亩，一期建设灵羲苑项目区所需基础设施、种植楸树、花草等，二期建设健康养生园、梨园春康乐园等，三期建设游乐休闲园及康养、游乐等。</t>
  </si>
  <si>
    <t>河南春成农业开发有限公司</t>
  </si>
  <si>
    <t>张普强</t>
  </si>
  <si>
    <t>四</t>
  </si>
  <si>
    <t>生态环保</t>
  </si>
  <si>
    <t>台前县静脉产业园项目垃圾发电项目</t>
  </si>
  <si>
    <t xml:space="preserve">
园区规划建设生活垃圾焚烧发电厂一座，建设规模2×600t/d的机械炉排炉(一期建设600t/d机械炉排炉)，配2×12MW凝汽式汽轮发电机组(一期建设1×12MW凝汽式汽轮发电机组)。规划建设80t/d的餐厨垃圾无害化处理项目。规划建设400t/d的污泥综合利用项目。园区配套建设应急填埋堆料场，库容约55万立方米。
</t>
  </si>
  <si>
    <t>正在编制项目申请报告书</t>
  </si>
  <si>
    <t>国家电投福建分公司</t>
  </si>
  <si>
    <t>王汉锐</t>
  </si>
  <si>
    <t>河南科瑞斯环保科技有限公司废矿物油循环综合利用及深加工项目</t>
  </si>
  <si>
    <t>一期10万吨/年废矿物油综合利用；二期13万吨/年含油废弃物综合利用。</t>
  </si>
  <si>
    <t>一期手续均办理完毕；二期已备案</t>
  </si>
  <si>
    <t>河南科瑞斯环保科技有限公司</t>
  </si>
  <si>
    <t>刘加奇</t>
  </si>
  <si>
    <t>河南能信环保科技有限公司年综合处理5万吨废物项目</t>
  </si>
  <si>
    <t>该项目建设焚烧生产线两条、物化生产线一条、稳定化固化生产线一条、填埋两座，项目建成后总处理规模50000t/a，其中焚烧15000t/a,物化8000t/a，填埋31600t/a，污水处理150t/d。</t>
  </si>
  <si>
    <t>河南能信环保科技有限公司</t>
  </si>
  <si>
    <t>潘彤涛</t>
  </si>
  <si>
    <t>五</t>
  </si>
  <si>
    <t>城镇基础设施</t>
  </si>
  <si>
    <t>大数据智慧生态园地下停车场建设项目</t>
  </si>
  <si>
    <t>地下停车场7.6万平方米，主要包含土建及装饰、电气照明、给排水、暖通、消防、综合布线、弱电安防、人防、电梯、交通工程及其它配套工程。</t>
  </si>
  <si>
    <t>前期手续全部办理完毕</t>
  </si>
  <si>
    <t>濮阳市城乡一体化示范区投资发展有限公司</t>
  </si>
  <si>
    <t>张荣幸</t>
  </si>
  <si>
    <t>濮阳市新能源充电基础设施建设项目</t>
  </si>
  <si>
    <t>建设充电桩4500个、管理系统一套、生产用房3000平方米等</t>
  </si>
  <si>
    <t>濮阳市智慧产业有限公司</t>
  </si>
  <si>
    <t>卞英林</t>
  </si>
  <si>
    <t>濮阳工业园区企业服务中心（含河南省石油化工产品质量监督检验中心）项目</t>
  </si>
  <si>
    <t>建设河南省石油化工产品质量监督检验中心检测实验楼一栋，规划建筑面积3468平方米；配套附属设施两栋，建筑面积4200平方米；地下建筑面积15694平方米，包括地下人防工程1900平方米，地下停车场11794平方米和地下室2000平方米。采购设备及配套设备75台（套），建设直流充电桩80个。</t>
  </si>
  <si>
    <t>立项、规划、土地、环评手续已办理完毕。完成设计招标，完成土地清表</t>
  </si>
  <si>
    <t>濮阳东晟实业发展有限公司</t>
  </si>
  <si>
    <t>丁国华</t>
  </si>
  <si>
    <t>六</t>
  </si>
  <si>
    <t>保障性安居工程</t>
  </si>
  <si>
    <t>濮阳市华龙区五村整合棚户区改造项目</t>
  </si>
  <si>
    <t>安置区选址位于五村现址南侧，北至锦胡路，南至绿城路，茂名路两侧，安置区占地面积约332.05亩，地上建筑面积约48万平方米，另建地下人防、车库等配套面积约19万平方米。</t>
  </si>
  <si>
    <t>立项、规划、土地、环评手续已办理完毕</t>
  </si>
  <si>
    <t>濮阳盛基置业有限公司</t>
  </si>
  <si>
    <t>过学勇</t>
  </si>
  <si>
    <t>台前县2018年城中村改造项目</t>
  </si>
  <si>
    <t>项目包含前街、后街、西街、屈岭、郭庄、东关路、司庄7村，安置区规划用地面积约390亩，建设安置房4632套，总建筑面积571991 平方米。</t>
  </si>
  <si>
    <t>岳宗光</t>
  </si>
  <si>
    <t>濮阳县棚户区改造清河小区安置房建设项目</t>
  </si>
  <si>
    <t>本项目位于濮阳县黄河路以南、胜利路以北、龙乡路以西，新东路以东。总投资约13.0025亿，总建筑面积约572445.84㎡。</t>
  </si>
  <si>
    <t>濮阳豫开百城建设有限公司</t>
  </si>
  <si>
    <t>郭克跃</t>
  </si>
  <si>
    <t>濮阳市范县白衣阁乡前朱庄等五个村城中村改造项目</t>
  </si>
  <si>
    <t>涉及范县前朱庄、后朱庄、胡楼村、代庄村、东张村5城中村改造项目。项目安置区建设住宅2391套，总建筑面积321500㎡。</t>
  </si>
  <si>
    <t>可研已批复</t>
  </si>
  <si>
    <t>范县城市投资发展有限公司</t>
  </si>
  <si>
    <t>兑卫国</t>
  </si>
  <si>
    <t>华龙区大翟门社区项目</t>
  </si>
  <si>
    <t>大翟门社区位于绿城路南、经一路东，占地面积13.13万平方米，总建筑面积26.76万平方米，地下建筑面积2.86万平方米，地上建筑面积23.90万平方米，容积率1.82。建设内容为商业、住宅及社区配套。</t>
  </si>
  <si>
    <t>已完成前期手续</t>
  </si>
  <si>
    <t>濮阳市翟庄克瑞克置业有限公司</t>
  </si>
  <si>
    <t>董应本</t>
  </si>
  <si>
    <t>濮阳县红旗路以北片区改造安置房建设项目</t>
  </si>
  <si>
    <t>占地197亩，总建筑面积46万平米，可容纳2732户，19栋住宅、1栋集中商业、11栋临街商铺。</t>
  </si>
  <si>
    <t>已办理备案、环评、选址</t>
  </si>
  <si>
    <t>中铁建设集团有限公司</t>
  </si>
  <si>
    <t>高金友</t>
  </si>
  <si>
    <t>濮阳县中心片区置房建设项目</t>
  </si>
  <si>
    <t>总建筑面积42.13万平方米，其中住宅面积22万平方米，商业面积9.43万平方米，地下室10万平方米。</t>
  </si>
  <si>
    <t>中铁十六局集团有限公司</t>
  </si>
  <si>
    <t>彭萼辉</t>
  </si>
  <si>
    <t>龙城国际四期置房建设项目</t>
  </si>
  <si>
    <t>本项目位于濮阳县大庆路以东、文硕路以西、未来路以南、富民路以北，总建筑面积约26.8万平。</t>
  </si>
  <si>
    <t>濮阳县建设投资有限公司</t>
  </si>
  <si>
    <t>马世英</t>
  </si>
  <si>
    <t>南关片区置房建设项目</t>
  </si>
  <si>
    <t>项目位于濮阳县天庭南路以西，金沙街两侧，合同金额9.5亿元，总建筑面积344475㎡，包括27栋住宅楼、一栋幼儿园，商业街及小区配套设施等。</t>
  </si>
  <si>
    <t>中电建建筑集团有限公司</t>
  </si>
  <si>
    <t>李燕杰</t>
  </si>
  <si>
    <t>濮阳县产业集聚区棚户区改造盘锦小区（三期）安置房建设项目</t>
  </si>
  <si>
    <t>本项目位于濮阳县产业聚集区石化路以南、盘锦路以西、文化路以东。总建筑面积约397511㎡。</t>
  </si>
  <si>
    <t>征地未完成，正在办理前期手续</t>
  </si>
  <si>
    <t>逯慧冬</t>
  </si>
  <si>
    <t>清丰县西井街片区、党校县社家属院棚户区改造项目</t>
  </si>
  <si>
    <t>本项目2017年为纯货币化安置，具体安置方式为集中安置，2018为新建安置房。2017年度：通过集中购买清丰县78600平方米（770套）存量房作为本项目拆迁村民安置的房源。2018年度：安置地点为黄河路以南，康王路以北，和义路以东，晓月路以西地块内。安置区规划用地面积68182.94㎡（合102.27亩），总建筑面积159860㎡，其中地上建筑面积137430㎡，地下建筑面积 22430㎡。新建安置房1348套，安置住宅面积130350㎡，可容纳4310人。</t>
  </si>
  <si>
    <t>清丰新城建设投资有限公司</t>
  </si>
  <si>
    <t>朱晓宝</t>
  </si>
  <si>
    <t>清丰县候窑村、黄庄村棚户区改造项目</t>
  </si>
  <si>
    <t>本项目2017年为纯货币化安置（侯窑、黄庄），具体安置方式为集中安置，2018为新建安置房（侯窑）。2017年：通过集中购买清丰县 133809.00平方米（1300套）存量房作为本项目拆迁村民安置的房源。2018年：安置地点为幸福大道以东、晓月路以西、江渎路以南、安康路以北。安置区规划用地面积43733.04㎡（合65.60亩），总建筑面积93491.42㎡，其中地上建筑面积86591.42㎡，地下建筑面积6900.00㎡。新建安置房792套，安置面积74800.00㎡，可容纳2535人。</t>
  </si>
  <si>
    <t>清丰县东赵店村棚户区改造项目</t>
  </si>
  <si>
    <t>本项目安置方式2017年为纯货币化安置，具体安置方式为集中安置，2018为新建安置房原地安置。2017年：通过集中购买清丰县79700.00平方米（800套）存量房作为本项目拆迁村民安置的房源。2018年：安置地点为人和大道以东、霁云大道以南、东赵店居民点以西、兴业路以北。安置区规划用地面积52058.52㎡（合78.09亩），总建筑面积 122880.00 ㎡，其中地上建筑面积 104880.00㎡，地下建筑面积18000.00㎡。新建安置房992套，安置面积98900.00㎡，可容纳 3175人。</t>
  </si>
  <si>
    <t>清丰县西赵店村城中村改造项目</t>
  </si>
  <si>
    <t>总建筑面积200264.8平方米,其中地上建筑面积164924.8平方米,建设住宅16栋,均为18层,安置住房建筑面积159063.15平方米,建设安置房1476套。配套设施5861.65平万米,主要包括社区服务用房708.45平方米,市政公用(含非机动车存车处)18892平方米,地下停车场14437.11平方米,地下人防19882.89平方米,设备用房1020平方米。道路硬化面积32984平万米,停车位1476个(地上296个,地下11801)。</t>
  </si>
  <si>
    <t>清丰投资集团有限公司</t>
  </si>
  <si>
    <t>王宏伟</t>
  </si>
  <si>
    <t>2020年台前县城中村改造项目</t>
  </si>
  <si>
    <t>2020年棚改项目包括南孟二期、西官路2村，安置区规划占地面积约156 亩，建设安置房2065套，总建筑面积约235800 ㎡。</t>
  </si>
  <si>
    <t>杨安为</t>
  </si>
  <si>
    <t>濮上人家三期置房建设项目</t>
  </si>
  <si>
    <t>濮上人家安置房（三期）EPC工程建设项目位于濮阳县红旗路以南、国庆路以北、海潮路以东、吉庆路以西规划总建设用地面积为109762㎡（约164.8亩），总建筑面积为274221.11㎡，商业用房两栋，幼儿园一栋，安置户数1717户。</t>
  </si>
  <si>
    <t>冯业金</t>
  </si>
  <si>
    <t>清丰县高赵店村城中村改造项目</t>
  </si>
  <si>
    <t>总建筑面积151243.35平方米,其中地上建筑面积129523.35平方米,建设住宅12栋,均为18层,安置住房建筑面积124370.05平方米,建设安置房1152套,绿地面积25220平方米,道路硬化面积31008平方米,停车位1152个(地上512个,地下640个)。</t>
  </si>
  <si>
    <t>城北片区安置房建设项目</t>
  </si>
  <si>
    <t>项目占地约100亩，建筑面积约160000平方米，共12栋住宅楼，</t>
  </si>
  <si>
    <t>河南省第一建筑工程集团有限责任公司</t>
  </si>
  <si>
    <t>张田四</t>
  </si>
  <si>
    <t>濮阳县产业集聚区棚户区改造金堤小区（三期）安置房建设项目</t>
  </si>
  <si>
    <t>本项目位于濮阳县大庆路以西、党校路以北、国庆路以南。总建筑面积约211208.88㎡。</t>
  </si>
  <si>
    <t>蔡玮</t>
  </si>
  <si>
    <t>濮阳县煤建公司置房建设项目</t>
  </si>
  <si>
    <t>包含16栋高层住宅，一栋幼儿园，一栋综合楼，总建筑面积20.8万平米。</t>
  </si>
  <si>
    <t>已办理备案、环评、选址、用地、不动产、工程规划</t>
  </si>
  <si>
    <t>中国建筑第六工程局有限公司</t>
  </si>
  <si>
    <t>武战国</t>
  </si>
  <si>
    <t>梁昌湖棚改项目</t>
  </si>
  <si>
    <t>项目位于龙乡路两侧、中原北、昌园路南，紧邻高铁片区，村庄占地约200亩，实际配置土地189.87亩，项目总投资约4.4亿元。</t>
  </si>
  <si>
    <t>已办结</t>
  </si>
  <si>
    <t>濮阳市城市发展投资有限公司</t>
  </si>
  <si>
    <t>王光伟</t>
  </si>
  <si>
    <t>第八棉花厂置房建设项目</t>
  </si>
  <si>
    <t>濮阳县第八棉花厂、西后院片区改造项目共建设10栋住宅楼，安置居民878户，加上配套物业用房、开闭所、地库、人防等，框剪结构，总建筑面积为15万多平方米，包括车库面积30759平方米，合同金额4.21亿元。</t>
  </si>
  <si>
    <t xml:space="preserve">新蒲建设集团有限公司
</t>
  </si>
  <si>
    <t>杜金法</t>
  </si>
  <si>
    <t>濮阳县龙苑片区改造安置房建设项目</t>
  </si>
  <si>
    <t>占地76亩，总建筑面积16万平方米，9栋住宅楼，5栋商业用房，共安置912户。</t>
  </si>
  <si>
    <t>濮阳市新兴建设工程有限公司</t>
  </si>
  <si>
    <t>陈方立</t>
  </si>
  <si>
    <t>御井二期置房建设项目</t>
  </si>
  <si>
    <t>总建筑面积157352.1平方米，12栋住宅楼，共安置900户</t>
  </si>
  <si>
    <t>中国机械工业建设集团有限公司</t>
  </si>
  <si>
    <t>祖士江</t>
  </si>
  <si>
    <t>清丰县马庄村棚户区改造项目</t>
  </si>
  <si>
    <t>规划用地面积92亩,建设安置房480套,总建筑面积101141平方米,其中住宅建筑面积53000平方米,配套设施建筑面积21288平方米,地下建筑面积26853平方米。配套地下停车及人防、幼儿园、公厕、绿化、道路、给排水、供电、天然气、热力等设施。</t>
  </si>
  <si>
    <t>清丰县夏固村城中村改造项目</t>
  </si>
  <si>
    <t>总建筑面积93285.29平方米,其中地上建筑面积81765.29平方米,建设住宅8栋,均为18层,安置住房建筑面积75232.49平方米,建设安置房702套,停车位702个(地上382个,地下320个。</t>
  </si>
  <si>
    <t>清丰县油房村城中村改造项目</t>
  </si>
  <si>
    <t>规划用地面积36217.53平方米(合54.33亩),总建筑面积85125平方米,其中地上建筑面积73805平方米,地下建筑面积11320平方米。地上主要建设安置住房7栋,建筑面积69200平方米,均为18层:附属设施4605平方米,其中社区服务用房1456平方米,物业管理用房224平方米,幼儿园1800平方米,居民存车处693平方米,变配电设备用房310平方米(开闭所1座,60平方米;配电室2座,1座90平方米,1座160平方米),公厕50平方米,门卫72平方米.地下停车及人防9300平方米,设备用房2020平方米。建设住宅592套,设绿地面积14125平方米,道路硬化10549平方米,停车位592个(地上282个,地下310个)。</t>
  </si>
  <si>
    <t>台前县打渔陈东影唐安置区</t>
  </si>
  <si>
    <t>规划占地面积175亩，建设安置房339套及相关配套设施，规划总建筑面积75063㎡。</t>
  </si>
  <si>
    <t>清丰县五眼井村棚户区改造项目</t>
  </si>
  <si>
    <t>项目总建筑面积119161.14平方米。其中:建设村民安置房12栋776套, 建筑面积95496.95 平万米；商业1栋,建筑面积23040平方米； 综合楼1栋,建筑面积624.19平方米。</t>
  </si>
  <si>
    <t>台前县农村住房建设试点(孙口安置区)</t>
  </si>
  <si>
    <t>规划占地面积146.41亩，建设安置房252套及相关配套设施，规划建筑面积约61672㎡。</t>
  </si>
  <si>
    <t>濮阳县交通局家属院片区改造安置房建设项目</t>
  </si>
  <si>
    <t>总建筑面积6.3万平方米，5栋住宅楼，共安置362户。</t>
  </si>
  <si>
    <t>袁红霞</t>
  </si>
  <si>
    <t>城关镇于庙安置区建设项目</t>
  </si>
  <si>
    <t>规划占地面积40.54亩；建设安置房276套及相关配套设施，规划总建筑面积34180㎡。</t>
  </si>
  <si>
    <t>台前县2019年棚改项目</t>
  </si>
  <si>
    <t>项目计划安置住房104套，安置区占地7.8亩，建筑面积1.035万平方米。</t>
  </si>
  <si>
    <t>七</t>
  </si>
  <si>
    <t>社会公共服务</t>
  </si>
  <si>
    <t xml:space="preserve">
濮阳市中心公园项目</t>
  </si>
  <si>
    <t>项目占地331亩，总建筑面积约20万平方米，主要建设中心公园、文化展览馆、游乐园、商业街、地下停车场等，依托濮阳核心文化IP，打造文旅5A景区。</t>
  </si>
  <si>
    <t>项目备案和环评备案已完成，土地证、规划许可证正在办理中。</t>
  </si>
  <si>
    <t>河南中融置业有限公司</t>
  </si>
  <si>
    <t>邢慧增</t>
  </si>
  <si>
    <t>濮阳医专附属医院项目</t>
  </si>
  <si>
    <r>
      <t>拟建成1200张床位的三甲医院，总建筑面积</t>
    </r>
    <r>
      <rPr>
        <sz val="10"/>
        <color indexed="8"/>
        <rFont val="宋体"/>
        <charset val="134"/>
      </rPr>
      <t>15万平方米，其中地上面积12万平方米，主要建设急诊门诊用房、住院部、医技科室、教学用房、规培基地用房以及保障用房等。</t>
    </r>
  </si>
  <si>
    <t>濮阳龙都健康产业运营有限公司</t>
  </si>
  <si>
    <t>栗增民</t>
  </si>
  <si>
    <t>8066019 18503938588</t>
  </si>
  <si>
    <t>开发区人民医院建设项目</t>
  </si>
  <si>
    <t>项目用地面积27333.9㎡，设计床位300床，总建筑面积41000㎡。主要建设内容：急诊楼、门诊楼、医技科室部、住院部、地下车库等内容。</t>
  </si>
  <si>
    <t>正在办理立项手续</t>
  </si>
  <si>
    <t>濮阳经济技术开发区卫生局</t>
  </si>
  <si>
    <t>赵彪</t>
  </si>
  <si>
    <t>8991977
18639375852</t>
  </si>
  <si>
    <t>开发区濮上实验学校</t>
  </si>
  <si>
    <t>本项目分为小学部和初中部，总建筑面积87069.07㎡，其中地上总建筑面积71891.23㎡，地下总建筑面积15177.84㎡。学校拟建设72个教学班，学生规模3420人，其中小学设36个班，每班45人。初中设36个班，每班50人。教师人员220人，建成后可容纳师生3640人。</t>
  </si>
  <si>
    <t>项目核准、备案、土地、规划、环评已完成。一期已建设完成。二期正在办理建设工程规划许可证。</t>
  </si>
  <si>
    <t>濮阳经济技术开发区教育科技有限公司</t>
  </si>
  <si>
    <t>濮阳市智慧金融服务平台扩建项目</t>
  </si>
  <si>
    <t>搭建智慧金融服务平台系统一套，包括金融撮合、征信服务、贷后管理、智慧财务、网上金融综合服务中心等。购置线下服务中心及生产用房4500平方米。</t>
  </si>
  <si>
    <t>华龙区濮东小学项目</t>
  </si>
  <si>
    <t>项目建设地点涉及濮阳市华龙区昌湖路北、公园一路南、龙乡路西，规划总占地100.5885亩，建筑面积22950平方米，60个教学班，容纳2700名学生。</t>
  </si>
  <si>
    <t>备案、用地预审、选址意见已完成</t>
  </si>
  <si>
    <t>濮阳润源资产管理有限公司</t>
  </si>
  <si>
    <t>华龙区南海路小学项目</t>
  </si>
  <si>
    <t>项目建设地点涉及濮阳市华龙区江汉路以南、南海路以北、文明路以东、马颊河以西，规划总占地72.96亩，建筑面积19600平方米，48个教学班，容纳2160名学生。其中教学及辅助用房建筑面积16600平方米，办公用房2940平方米，生活用房建筑面积60平方米，建设300米环形跑道。</t>
  </si>
  <si>
    <t>范县福泽陵园有限公司经营性公墓建设项目</t>
  </si>
  <si>
    <t>项目占地35亩，建5000个-6000个墓穴。</t>
  </si>
  <si>
    <t>范县福泽陵园有限公司</t>
  </si>
  <si>
    <t>郑成英</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</si>
</sst>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_);[Red]\(0\)"/>
  </numFmts>
  <fonts count="26">
    <font>
      <sz val="11"/>
      <color indexed="8"/>
      <name val="宋体"/>
      <charset val="134"/>
    </font>
    <font>
      <sz val="10"/>
      <name val="宋体"/>
      <charset val="134"/>
    </font>
    <font>
      <sz val="10"/>
      <color indexed="8"/>
      <name val="宋体"/>
      <charset val="134"/>
    </font>
    <font>
      <sz val="20"/>
      <name val="方正小标宋简体"/>
      <charset val="134"/>
    </font>
    <font>
      <b/>
      <sz val="11"/>
      <name val="宋体"/>
      <charset val="134"/>
    </font>
    <font>
      <i/>
      <sz val="11"/>
      <color indexed="23"/>
      <name val="宋体"/>
      <charset val="134"/>
    </font>
    <font>
      <sz val="11"/>
      <color indexed="16"/>
      <name val="宋体"/>
      <charset val="134"/>
    </font>
    <font>
      <b/>
      <sz val="11"/>
      <color indexed="62"/>
      <name val="宋体"/>
      <charset val="134"/>
    </font>
    <font>
      <u/>
      <sz val="11"/>
      <color indexed="20"/>
      <name val="宋体"/>
      <charset val="134"/>
    </font>
    <font>
      <sz val="11"/>
      <color indexed="9"/>
      <name val="宋体"/>
      <charset val="134"/>
    </font>
    <font>
      <b/>
      <sz val="11"/>
      <color indexed="63"/>
      <name val="宋体"/>
      <charset val="134"/>
    </font>
    <font>
      <b/>
      <sz val="11"/>
      <color indexed="9"/>
      <name val="宋体"/>
      <charset val="134"/>
    </font>
    <font>
      <sz val="11"/>
      <color indexed="62"/>
      <name val="宋体"/>
      <charset val="134"/>
    </font>
    <font>
      <b/>
      <sz val="11"/>
      <color indexed="53"/>
      <name val="宋体"/>
      <charset val="134"/>
    </font>
    <font>
      <sz val="11"/>
      <color indexed="10"/>
      <name val="宋体"/>
      <charset val="134"/>
    </font>
    <font>
      <sz val="11"/>
      <color indexed="19"/>
      <name val="宋体"/>
      <charset val="134"/>
    </font>
    <font>
      <b/>
      <sz val="13"/>
      <color indexed="62"/>
      <name val="宋体"/>
      <charset val="134"/>
    </font>
    <font>
      <sz val="11"/>
      <color indexed="17"/>
      <name val="宋体"/>
      <charset val="134"/>
    </font>
    <font>
      <b/>
      <sz val="11"/>
      <color indexed="8"/>
      <name val="宋体"/>
      <charset val="134"/>
    </font>
    <font>
      <b/>
      <sz val="18"/>
      <color indexed="62"/>
      <name val="宋体"/>
      <charset val="134"/>
    </font>
    <font>
      <u/>
      <sz val="11"/>
      <color indexed="12"/>
      <name val="宋体"/>
      <charset val="134"/>
    </font>
    <font>
      <sz val="11"/>
      <color indexed="53"/>
      <name val="宋体"/>
      <charset val="134"/>
    </font>
    <font>
      <b/>
      <sz val="15"/>
      <color indexed="62"/>
      <name val="宋体"/>
      <charset val="134"/>
    </font>
    <font>
      <sz val="12"/>
      <name val="Times New Roman"/>
      <family val="1"/>
      <charset val="0"/>
    </font>
    <font>
      <sz val="12"/>
      <name val="宋体"/>
      <charset val="134"/>
    </font>
    <font>
      <vertAlign val="superscript"/>
      <sz val="10"/>
      <name val="宋体"/>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7"/>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4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style="thin">
        <color indexed="54"/>
      </top>
      <bottom style="double">
        <color indexed="54"/>
      </bottom>
      <diagonal/>
    </border>
    <border>
      <left/>
      <right/>
      <top/>
      <bottom style="medium">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54"/>
      </bottom>
      <diagonal/>
    </border>
  </borders>
  <cellStyleXfs count="92">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xf numFmtId="0" fontId="19" fillId="0" borderId="0" applyNumberFormat="0" applyFill="0" applyBorder="0" applyAlignment="0" applyProtection="0">
      <alignment vertical="center"/>
    </xf>
    <xf numFmtId="0" fontId="0" fillId="0" borderId="0">
      <alignment vertical="center"/>
    </xf>
    <xf numFmtId="0" fontId="5" fillId="0" borderId="0" applyNumberFormat="0" applyFill="0" applyBorder="0" applyAlignment="0" applyProtection="0">
      <alignment vertical="center"/>
    </xf>
    <xf numFmtId="0" fontId="22" fillId="0" borderId="11" applyNumberFormat="0" applyFill="0" applyAlignment="0" applyProtection="0">
      <alignment vertical="center"/>
    </xf>
    <xf numFmtId="0" fontId="16" fillId="0" borderId="6" applyNumberFormat="0" applyFill="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7" fillId="0" borderId="8" applyNumberFormat="0" applyFill="0" applyAlignment="0" applyProtection="0">
      <alignment vertical="center"/>
    </xf>
    <xf numFmtId="0" fontId="9" fillId="14" borderId="0" applyNumberFormat="0" applyBorder="0" applyAlignment="0" applyProtection="0">
      <alignment vertical="center"/>
    </xf>
    <xf numFmtId="0" fontId="10" fillId="2" borderId="3" applyNumberFormat="0" applyAlignment="0" applyProtection="0">
      <alignment vertical="center"/>
    </xf>
    <xf numFmtId="0" fontId="13" fillId="2" borderId="5" applyNumberFormat="0" applyAlignment="0" applyProtection="0">
      <alignment vertical="center"/>
    </xf>
    <xf numFmtId="0" fontId="11" fillId="7" borderId="4" applyNumberFormat="0" applyAlignment="0" applyProtection="0">
      <alignment vertical="center"/>
    </xf>
    <xf numFmtId="0" fontId="0" fillId="3" borderId="0" applyNumberFormat="0" applyBorder="0" applyAlignment="0" applyProtection="0">
      <alignment vertical="center"/>
    </xf>
    <xf numFmtId="0" fontId="9" fillId="15" borderId="0" applyNumberFormat="0" applyBorder="0" applyAlignment="0" applyProtection="0">
      <alignment vertical="center"/>
    </xf>
    <xf numFmtId="0" fontId="21" fillId="0" borderId="10" applyNumberFormat="0" applyFill="0" applyAlignment="0" applyProtection="0">
      <alignment vertical="center"/>
    </xf>
    <xf numFmtId="0" fontId="18" fillId="0" borderId="7" applyNumberFormat="0" applyFill="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pplyNumberFormat="0" applyFill="0" applyBorder="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24" fillId="0" borderId="0"/>
  </cellStyleXfs>
  <cellXfs count="51">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vertical="center" wrapText="1"/>
    </xf>
    <xf numFmtId="0" fontId="1" fillId="0" borderId="2" xfId="0" applyFont="1" applyFill="1" applyBorder="1" applyAlignment="1">
      <alignment horizontal="left" vertical="center" wrapText="1"/>
    </xf>
    <xf numFmtId="0" fontId="1" fillId="2" borderId="2" xfId="91" applyFont="1" applyFill="1" applyBorder="1" applyAlignment="1">
      <alignment horizontal="center" vertical="center" wrapText="1"/>
    </xf>
    <xf numFmtId="0" fontId="1" fillId="2" borderId="2" xfId="91" applyFont="1" applyFill="1" applyBorder="1" applyAlignment="1">
      <alignment vertical="center" wrapText="1"/>
    </xf>
    <xf numFmtId="0" fontId="1" fillId="2" borderId="2" xfId="0"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0" fontId="1" fillId="0" borderId="2" xfId="91" applyFont="1" applyFill="1" applyBorder="1" applyAlignment="1">
      <alignment horizontal="left" vertical="center" wrapText="1"/>
    </xf>
    <xf numFmtId="0" fontId="1" fillId="0" borderId="2" xfId="91" applyFont="1" applyFill="1" applyBorder="1" applyAlignment="1">
      <alignment horizontal="center" vertical="center" wrapText="1"/>
    </xf>
    <xf numFmtId="0" fontId="1" fillId="0" borderId="2" xfId="91" applyFont="1" applyFill="1" applyBorder="1" applyAlignment="1">
      <alignment vertical="center" wrapText="1"/>
    </xf>
    <xf numFmtId="0" fontId="1" fillId="0" borderId="2" xfId="0" applyFont="1" applyFill="1" applyBorder="1" applyAlignment="1">
      <alignment vertical="center" wrapText="1"/>
    </xf>
    <xf numFmtId="177"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vertical="center" wrapText="1"/>
    </xf>
    <xf numFmtId="0" fontId="1" fillId="2" borderId="2" xfId="91"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177"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176" fontId="1" fillId="0" borderId="2" xfId="0" applyNumberFormat="1" applyFont="1" applyFill="1" applyBorder="1" applyAlignment="1" quotePrefix="1">
      <alignment horizontal="center" vertical="center" wrapText="1"/>
    </xf>
  </cellXfs>
  <cellStyles count="9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_ET_STYLE_NoName_00_" xfId="19"/>
    <cellStyle name="标题" xfId="20" builtinId="15"/>
    <cellStyle name="常规 1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21" xfId="37"/>
    <cellStyle name="常规 16" xfId="38"/>
    <cellStyle name="适中" xfId="39" builtinId="28"/>
    <cellStyle name="20% - 强调文字颜色 5" xfId="40" builtinId="46"/>
    <cellStyle name="常规 8 2" xfId="41"/>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10 2 2" xfId="59"/>
    <cellStyle name="常规 11 3" xfId="60"/>
    <cellStyle name="常规 14" xfId="61"/>
    <cellStyle name="常规 11" xfId="62"/>
    <cellStyle name="常规 11 2" xfId="63"/>
    <cellStyle name="常规 13" xfId="64"/>
    <cellStyle name="常规 12 2" xfId="65"/>
    <cellStyle name="常规 14 2" xfId="66"/>
    <cellStyle name="常规 15" xfId="67"/>
    <cellStyle name="常规 20" xfId="68"/>
    <cellStyle name="常规 17" xfId="69"/>
    <cellStyle name="常规 22" xfId="70"/>
    <cellStyle name="常规 18" xfId="71"/>
    <cellStyle name="常规 23" xfId="72"/>
    <cellStyle name="常规 19" xfId="73"/>
    <cellStyle name="常规 24" xfId="74"/>
    <cellStyle name="常规 19 3" xfId="75"/>
    <cellStyle name="常规 2" xfId="76"/>
    <cellStyle name="常规 2 2" xfId="77"/>
    <cellStyle name="常规 2 2 2" xfId="78"/>
    <cellStyle name="常规 2 3" xfId="79"/>
    <cellStyle name="常规 2 3 2" xfId="80"/>
    <cellStyle name="常规 29" xfId="81"/>
    <cellStyle name="常规 3" xfId="82"/>
    <cellStyle name="常规 33" xfId="83"/>
    <cellStyle name="常规 62 2" xfId="84"/>
    <cellStyle name="常规 4" xfId="85"/>
    <cellStyle name="常规 5" xfId="86"/>
    <cellStyle name="常规 6 2" xfId="87"/>
    <cellStyle name="常规 7" xfId="88"/>
    <cellStyle name="常规 8" xfId="89"/>
    <cellStyle name="常规 9" xfId="90"/>
    <cellStyle name="常规_Sheet1" xfId="91"/>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7"/>
  <sheetViews>
    <sheetView tabSelected="1" topLeftCell="A76" workbookViewId="0">
      <selection activeCell="B73" sqref="B73"/>
    </sheetView>
  </sheetViews>
  <sheetFormatPr defaultColWidth="9" defaultRowHeight="12"/>
  <cols>
    <col min="1" max="1" width="5.5" style="3" customWidth="1"/>
    <col min="2" max="2" width="25" style="4" customWidth="1"/>
    <col min="3" max="3" width="7.875" style="3" customWidth="1"/>
    <col min="4" max="4" width="43.625" style="5" customWidth="1"/>
    <col min="5" max="5" width="11.375" style="3" customWidth="1"/>
    <col min="6" max="6" width="9.875" style="3" customWidth="1"/>
    <col min="7" max="7" width="11.75" style="3" customWidth="1"/>
    <col min="8" max="8" width="13.125" style="3" customWidth="1"/>
    <col min="9" max="9" width="8.125" style="3" customWidth="1"/>
    <col min="10" max="10" width="11.625" style="3" customWidth="1"/>
    <col min="11" max="16384" width="9" style="6"/>
  </cols>
  <sheetData>
    <row r="1" ht="36.75" customHeight="1" spans="1:10">
      <c r="A1" s="7" t="s">
        <v>0</v>
      </c>
      <c r="B1" s="8"/>
      <c r="C1" s="7"/>
      <c r="D1" s="8"/>
      <c r="E1" s="7"/>
      <c r="F1" s="7"/>
      <c r="G1" s="7"/>
      <c r="H1" s="7"/>
      <c r="I1" s="7"/>
      <c r="J1" s="7"/>
    </row>
    <row r="2" ht="26.25" customHeight="1" spans="1:10">
      <c r="A2" s="9"/>
      <c r="B2" s="10"/>
      <c r="C2" s="9"/>
      <c r="D2" s="11"/>
      <c r="E2" s="12"/>
      <c r="F2" s="12"/>
      <c r="G2" s="12"/>
      <c r="H2" s="12"/>
      <c r="I2" s="12" t="s">
        <v>1</v>
      </c>
      <c r="J2" s="12"/>
    </row>
    <row r="3" s="1" customFormat="1" ht="73.15" customHeight="1" spans="1:10">
      <c r="A3" s="13" t="s">
        <v>2</v>
      </c>
      <c r="B3" s="13" t="s">
        <v>3</v>
      </c>
      <c r="C3" s="13" t="s">
        <v>4</v>
      </c>
      <c r="D3" s="13" t="s">
        <v>5</v>
      </c>
      <c r="E3" s="14" t="s">
        <v>6</v>
      </c>
      <c r="F3" s="14" t="s">
        <v>7</v>
      </c>
      <c r="G3" s="14" t="s">
        <v>8</v>
      </c>
      <c r="H3" s="14" t="s">
        <v>9</v>
      </c>
      <c r="I3" s="14" t="s">
        <v>10</v>
      </c>
      <c r="J3" s="14" t="s">
        <v>11</v>
      </c>
    </row>
    <row r="4" s="1" customFormat="1" ht="40.5" customHeight="1" spans="1:10">
      <c r="A4" s="13" t="s">
        <v>12</v>
      </c>
      <c r="B4" s="13"/>
      <c r="C4" s="13"/>
      <c r="D4" s="13">
        <f>D5+D42+D57+D67+D71+D75+D109</f>
        <v>106</v>
      </c>
      <c r="E4" s="15">
        <f>E5+E42+E57+E67+E71+E75+E109</f>
        <v>8282426.4</v>
      </c>
      <c r="F4" s="13">
        <f>F5+F42+F57+F67+F71+F75+F109</f>
        <v>3041885.5</v>
      </c>
      <c r="G4" s="15"/>
      <c r="H4" s="15"/>
      <c r="I4" s="15"/>
      <c r="J4" s="15"/>
    </row>
    <row r="5" s="1" customFormat="1" ht="38.25" customHeight="1" spans="1:10">
      <c r="A5" s="13" t="s">
        <v>13</v>
      </c>
      <c r="B5" s="16" t="s">
        <v>14</v>
      </c>
      <c r="C5" s="13"/>
      <c r="D5" s="13">
        <v>36</v>
      </c>
      <c r="E5" s="14">
        <f>SUM(E6:E41)</f>
        <v>1306700</v>
      </c>
      <c r="F5" s="14">
        <f>SUM(F6:F41)</f>
        <v>301400</v>
      </c>
      <c r="G5" s="15"/>
      <c r="H5" s="15"/>
      <c r="I5" s="15"/>
      <c r="J5" s="15"/>
    </row>
    <row r="6" ht="57.75" customHeight="1" spans="1:10">
      <c r="A6" s="17">
        <v>1</v>
      </c>
      <c r="B6" s="18" t="s">
        <v>15</v>
      </c>
      <c r="C6" s="19" t="s">
        <v>16</v>
      </c>
      <c r="D6" s="20" t="s">
        <v>17</v>
      </c>
      <c r="E6" s="19">
        <v>48600</v>
      </c>
      <c r="F6" s="19">
        <v>34600</v>
      </c>
      <c r="G6" s="19" t="s">
        <v>18</v>
      </c>
      <c r="H6" s="19" t="s">
        <v>19</v>
      </c>
      <c r="I6" s="19" t="s">
        <v>20</v>
      </c>
      <c r="J6" s="19">
        <v>15039367679</v>
      </c>
    </row>
    <row r="7" ht="57.75" customHeight="1" spans="1:10">
      <c r="A7" s="17">
        <v>2</v>
      </c>
      <c r="B7" s="21" t="s">
        <v>21</v>
      </c>
      <c r="C7" s="22" t="s">
        <v>22</v>
      </c>
      <c r="D7" s="23" t="s">
        <v>23</v>
      </c>
      <c r="E7" s="24">
        <v>40000</v>
      </c>
      <c r="F7" s="25">
        <v>32000</v>
      </c>
      <c r="G7" s="26" t="s">
        <v>24</v>
      </c>
      <c r="H7" s="26" t="s">
        <v>25</v>
      </c>
      <c r="I7" s="26" t="s">
        <v>26</v>
      </c>
      <c r="J7" s="26">
        <v>13938306916</v>
      </c>
    </row>
    <row r="8" ht="80.25" customHeight="1" spans="1:10">
      <c r="A8" s="17">
        <v>3</v>
      </c>
      <c r="B8" s="27" t="s">
        <v>27</v>
      </c>
      <c r="C8" s="28" t="s">
        <v>16</v>
      </c>
      <c r="D8" s="29" t="s">
        <v>28</v>
      </c>
      <c r="E8" s="28">
        <v>110000</v>
      </c>
      <c r="F8" s="28">
        <v>30000</v>
      </c>
      <c r="G8" s="17" t="s">
        <v>29</v>
      </c>
      <c r="H8" s="28" t="s">
        <v>30</v>
      </c>
      <c r="I8" s="28" t="s">
        <v>31</v>
      </c>
      <c r="J8" s="28">
        <v>18501608827</v>
      </c>
    </row>
    <row r="9" ht="67.5" customHeight="1" spans="1:10">
      <c r="A9" s="17">
        <v>4</v>
      </c>
      <c r="B9" s="21" t="s">
        <v>32</v>
      </c>
      <c r="C9" s="17" t="s">
        <v>33</v>
      </c>
      <c r="D9" s="30" t="s">
        <v>34</v>
      </c>
      <c r="E9" s="31">
        <v>100000</v>
      </c>
      <c r="F9" s="31">
        <v>25000</v>
      </c>
      <c r="G9" s="32" t="s">
        <v>35</v>
      </c>
      <c r="H9" s="32" t="s">
        <v>36</v>
      </c>
      <c r="I9" s="36" t="s">
        <v>37</v>
      </c>
      <c r="J9" s="36">
        <v>13939263269</v>
      </c>
    </row>
    <row r="10" ht="67.5" customHeight="1" spans="1:10">
      <c r="A10" s="17">
        <v>5</v>
      </c>
      <c r="B10" s="21" t="s">
        <v>38</v>
      </c>
      <c r="C10" s="17" t="s">
        <v>33</v>
      </c>
      <c r="D10" s="30" t="s">
        <v>39</v>
      </c>
      <c r="E10" s="31">
        <v>100000</v>
      </c>
      <c r="F10" s="31">
        <v>24000</v>
      </c>
      <c r="G10" s="32" t="s">
        <v>40</v>
      </c>
      <c r="H10" s="32" t="s">
        <v>41</v>
      </c>
      <c r="I10" s="48" t="s">
        <v>42</v>
      </c>
      <c r="J10" s="48">
        <v>13764131993</v>
      </c>
    </row>
    <row r="11" ht="100.9" customHeight="1" spans="1:10">
      <c r="A11" s="17">
        <v>6</v>
      </c>
      <c r="B11" s="21" t="s">
        <v>43</v>
      </c>
      <c r="C11" s="17" t="s">
        <v>33</v>
      </c>
      <c r="D11" s="30" t="s">
        <v>44</v>
      </c>
      <c r="E11" s="17">
        <v>26500</v>
      </c>
      <c r="F11" s="17">
        <v>20000</v>
      </c>
      <c r="G11" s="17" t="s">
        <v>40</v>
      </c>
      <c r="H11" s="17" t="s">
        <v>45</v>
      </c>
      <c r="I11" s="17" t="s">
        <v>46</v>
      </c>
      <c r="J11" s="17">
        <v>15737411888</v>
      </c>
    </row>
    <row r="12" ht="54" customHeight="1" spans="1:10">
      <c r="A12" s="17">
        <v>7</v>
      </c>
      <c r="B12" s="21" t="s">
        <v>47</v>
      </c>
      <c r="C12" s="22" t="s">
        <v>22</v>
      </c>
      <c r="D12" s="23" t="s">
        <v>48</v>
      </c>
      <c r="E12" s="33">
        <v>25000</v>
      </c>
      <c r="F12" s="25">
        <v>20000</v>
      </c>
      <c r="G12" s="26" t="s">
        <v>24</v>
      </c>
      <c r="H12" s="26" t="s">
        <v>25</v>
      </c>
      <c r="I12" s="26" t="s">
        <v>26</v>
      </c>
      <c r="J12" s="26">
        <v>13938306916</v>
      </c>
    </row>
    <row r="13" ht="60.75" customHeight="1" spans="1:10">
      <c r="A13" s="17">
        <v>8</v>
      </c>
      <c r="B13" s="21" t="s">
        <v>49</v>
      </c>
      <c r="C13" s="17" t="s">
        <v>50</v>
      </c>
      <c r="D13" s="34" t="s">
        <v>51</v>
      </c>
      <c r="E13" s="31">
        <v>23000</v>
      </c>
      <c r="F13" s="31">
        <v>10000</v>
      </c>
      <c r="G13" s="32" t="s">
        <v>52</v>
      </c>
      <c r="H13" s="26" t="s">
        <v>53</v>
      </c>
      <c r="I13" s="32" t="s">
        <v>54</v>
      </c>
      <c r="J13" s="51" t="s">
        <v>55</v>
      </c>
    </row>
    <row r="14" ht="69.75" customHeight="1" spans="1:10">
      <c r="A14" s="17">
        <v>9</v>
      </c>
      <c r="B14" s="21" t="s">
        <v>56</v>
      </c>
      <c r="C14" s="17" t="s">
        <v>33</v>
      </c>
      <c r="D14" s="30" t="s">
        <v>57</v>
      </c>
      <c r="E14" s="31">
        <v>24000</v>
      </c>
      <c r="F14" s="31">
        <v>10000</v>
      </c>
      <c r="G14" s="32" t="s">
        <v>35</v>
      </c>
      <c r="H14" s="32" t="s">
        <v>58</v>
      </c>
      <c r="I14" s="48" t="s">
        <v>59</v>
      </c>
      <c r="J14" s="48">
        <v>13839386195</v>
      </c>
    </row>
    <row r="15" ht="69.75" customHeight="1" spans="1:10">
      <c r="A15" s="17">
        <v>10</v>
      </c>
      <c r="B15" s="21" t="s">
        <v>60</v>
      </c>
      <c r="C15" s="17" t="s">
        <v>33</v>
      </c>
      <c r="D15" s="30" t="s">
        <v>61</v>
      </c>
      <c r="E15" s="17">
        <v>150000</v>
      </c>
      <c r="F15" s="17">
        <v>10000</v>
      </c>
      <c r="G15" s="17" t="s">
        <v>35</v>
      </c>
      <c r="H15" s="17" t="s">
        <v>62</v>
      </c>
      <c r="I15" s="17" t="s">
        <v>63</v>
      </c>
      <c r="J15" s="32">
        <v>13461713196</v>
      </c>
    </row>
    <row r="16" ht="69.75" customHeight="1" spans="1:10">
      <c r="A16" s="17">
        <v>11</v>
      </c>
      <c r="B16" s="21" t="s">
        <v>64</v>
      </c>
      <c r="C16" s="17" t="s">
        <v>65</v>
      </c>
      <c r="D16" s="30" t="s">
        <v>66</v>
      </c>
      <c r="E16" s="17">
        <v>12500</v>
      </c>
      <c r="F16" s="17">
        <v>10000</v>
      </c>
      <c r="G16" s="17" t="s">
        <v>67</v>
      </c>
      <c r="H16" s="17" t="s">
        <v>68</v>
      </c>
      <c r="I16" s="17" t="s">
        <v>69</v>
      </c>
      <c r="J16" s="17">
        <v>13849311341</v>
      </c>
    </row>
    <row r="17" ht="59.25" customHeight="1" spans="1:10">
      <c r="A17" s="17">
        <v>12</v>
      </c>
      <c r="B17" s="21" t="s">
        <v>70</v>
      </c>
      <c r="C17" s="17" t="s">
        <v>65</v>
      </c>
      <c r="D17" s="30" t="s">
        <v>71</v>
      </c>
      <c r="E17" s="17">
        <v>103000</v>
      </c>
      <c r="F17" s="17">
        <v>10000</v>
      </c>
      <c r="G17" s="17" t="s">
        <v>72</v>
      </c>
      <c r="H17" s="17" t="s">
        <v>73</v>
      </c>
      <c r="I17" s="17" t="s">
        <v>74</v>
      </c>
      <c r="J17" s="17">
        <v>13703836090</v>
      </c>
    </row>
    <row r="18" ht="61.5" customHeight="1" spans="1:10">
      <c r="A18" s="17">
        <v>13</v>
      </c>
      <c r="B18" s="21" t="s">
        <v>75</v>
      </c>
      <c r="C18" s="17" t="s">
        <v>76</v>
      </c>
      <c r="D18" s="30" t="s">
        <v>77</v>
      </c>
      <c r="E18" s="31">
        <v>17000</v>
      </c>
      <c r="F18" s="31">
        <v>8500</v>
      </c>
      <c r="G18" s="32" t="s">
        <v>78</v>
      </c>
      <c r="H18" s="32" t="s">
        <v>79</v>
      </c>
      <c r="I18" s="32" t="s">
        <v>80</v>
      </c>
      <c r="J18" s="32">
        <v>13603837552</v>
      </c>
    </row>
    <row r="19" ht="53.45" customHeight="1" spans="1:10">
      <c r="A19" s="17">
        <v>14</v>
      </c>
      <c r="B19" s="35" t="s">
        <v>81</v>
      </c>
      <c r="C19" s="36" t="s">
        <v>16</v>
      </c>
      <c r="D19" s="37" t="s">
        <v>82</v>
      </c>
      <c r="E19" s="36">
        <v>11000</v>
      </c>
      <c r="F19" s="36">
        <v>8300</v>
      </c>
      <c r="G19" s="36" t="s">
        <v>83</v>
      </c>
      <c r="H19" s="36" t="s">
        <v>19</v>
      </c>
      <c r="I19" s="36" t="s">
        <v>20</v>
      </c>
      <c r="J19" s="36">
        <v>15039367679</v>
      </c>
    </row>
    <row r="20" ht="45.75" customHeight="1" spans="1:10">
      <c r="A20" s="17">
        <v>15</v>
      </c>
      <c r="B20" s="21" t="s">
        <v>84</v>
      </c>
      <c r="C20" s="17" t="s">
        <v>50</v>
      </c>
      <c r="D20" s="30" t="s">
        <v>85</v>
      </c>
      <c r="E20" s="17">
        <v>12000</v>
      </c>
      <c r="F20" s="17">
        <v>7000</v>
      </c>
      <c r="G20" s="17" t="s">
        <v>18</v>
      </c>
      <c r="H20" s="17" t="s">
        <v>86</v>
      </c>
      <c r="I20" s="17" t="s">
        <v>87</v>
      </c>
      <c r="J20" s="17">
        <v>13700807061</v>
      </c>
    </row>
    <row r="21" ht="45.75" customHeight="1" spans="1:10">
      <c r="A21" s="17">
        <v>16</v>
      </c>
      <c r="B21" s="38" t="s">
        <v>88</v>
      </c>
      <c r="C21" s="22" t="s">
        <v>16</v>
      </c>
      <c r="D21" s="23" t="s">
        <v>89</v>
      </c>
      <c r="E21" s="22">
        <v>12000</v>
      </c>
      <c r="F21" s="22">
        <v>5000</v>
      </c>
      <c r="G21" s="22" t="s">
        <v>90</v>
      </c>
      <c r="H21" s="22" t="s">
        <v>91</v>
      </c>
      <c r="I21" s="22" t="s">
        <v>92</v>
      </c>
      <c r="J21" s="22">
        <v>15139366827</v>
      </c>
    </row>
    <row r="22" ht="52.5" customHeight="1" spans="1:10">
      <c r="A22" s="17">
        <v>17</v>
      </c>
      <c r="B22" s="38" t="s">
        <v>93</v>
      </c>
      <c r="C22" s="22" t="s">
        <v>16</v>
      </c>
      <c r="D22" s="23" t="s">
        <v>94</v>
      </c>
      <c r="E22" s="22">
        <v>10000</v>
      </c>
      <c r="F22" s="22">
        <v>5000</v>
      </c>
      <c r="G22" s="22" t="s">
        <v>95</v>
      </c>
      <c r="H22" s="22" t="s">
        <v>96</v>
      </c>
      <c r="I22" s="22" t="s">
        <v>97</v>
      </c>
      <c r="J22" s="22">
        <v>15839355551</v>
      </c>
    </row>
    <row r="23" ht="52.5" customHeight="1" spans="1:10">
      <c r="A23" s="17">
        <v>18</v>
      </c>
      <c r="B23" s="39" t="s">
        <v>98</v>
      </c>
      <c r="C23" s="22" t="s">
        <v>22</v>
      </c>
      <c r="D23" s="23" t="s">
        <v>99</v>
      </c>
      <c r="E23" s="22">
        <v>55000</v>
      </c>
      <c r="F23" s="25">
        <v>5000</v>
      </c>
      <c r="G23" s="26" t="s">
        <v>29</v>
      </c>
      <c r="H23" s="25" t="s">
        <v>100</v>
      </c>
      <c r="I23" s="25" t="s">
        <v>101</v>
      </c>
      <c r="J23" s="25">
        <v>13803933893</v>
      </c>
    </row>
    <row r="24" ht="52.5" customHeight="1" spans="1:10">
      <c r="A24" s="17">
        <v>19</v>
      </c>
      <c r="B24" s="39" t="s">
        <v>102</v>
      </c>
      <c r="C24" s="40" t="s">
        <v>22</v>
      </c>
      <c r="D24" s="41" t="s">
        <v>103</v>
      </c>
      <c r="E24" s="33">
        <v>35700</v>
      </c>
      <c r="F24" s="42">
        <v>5000</v>
      </c>
      <c r="G24" s="43" t="s">
        <v>29</v>
      </c>
      <c r="H24" s="40" t="s">
        <v>104</v>
      </c>
      <c r="I24" s="40" t="s">
        <v>105</v>
      </c>
      <c r="J24" s="49" t="s">
        <v>106</v>
      </c>
    </row>
    <row r="25" ht="75" customHeight="1" spans="1:10">
      <c r="A25" s="17">
        <v>20</v>
      </c>
      <c r="B25" s="21" t="s">
        <v>107</v>
      </c>
      <c r="C25" s="17" t="s">
        <v>33</v>
      </c>
      <c r="D25" s="30" t="s">
        <v>108</v>
      </c>
      <c r="E25" s="31">
        <v>160000</v>
      </c>
      <c r="F25" s="31">
        <v>4000</v>
      </c>
      <c r="G25" s="32" t="s">
        <v>35</v>
      </c>
      <c r="H25" s="32" t="s">
        <v>109</v>
      </c>
      <c r="I25" s="36" t="s">
        <v>110</v>
      </c>
      <c r="J25" s="36">
        <v>15893281515</v>
      </c>
    </row>
    <row r="26" ht="55.5" customHeight="1" spans="1:10">
      <c r="A26" s="17">
        <v>21</v>
      </c>
      <c r="B26" s="18" t="s">
        <v>111</v>
      </c>
      <c r="C26" s="19" t="s">
        <v>16</v>
      </c>
      <c r="D26" s="20" t="s">
        <v>112</v>
      </c>
      <c r="E26" s="19">
        <v>9000</v>
      </c>
      <c r="F26" s="19">
        <v>4000</v>
      </c>
      <c r="G26" s="19" t="s">
        <v>113</v>
      </c>
      <c r="H26" s="19" t="s">
        <v>19</v>
      </c>
      <c r="I26" s="19" t="s">
        <v>20</v>
      </c>
      <c r="J26" s="19">
        <v>15039367679</v>
      </c>
    </row>
    <row r="27" ht="55.5" customHeight="1" spans="1:10">
      <c r="A27" s="17">
        <v>22</v>
      </c>
      <c r="B27" s="39" t="s">
        <v>114</v>
      </c>
      <c r="C27" s="22" t="s">
        <v>22</v>
      </c>
      <c r="D27" s="23" t="s">
        <v>115</v>
      </c>
      <c r="E27" s="22">
        <v>26000</v>
      </c>
      <c r="F27" s="25">
        <v>3000</v>
      </c>
      <c r="G27" s="26" t="s">
        <v>29</v>
      </c>
      <c r="H27" s="26" t="s">
        <v>116</v>
      </c>
      <c r="I27" s="26" t="s">
        <v>117</v>
      </c>
      <c r="J27" s="26">
        <v>18660700317</v>
      </c>
    </row>
    <row r="28" ht="55.5" customHeight="1" spans="1:10">
      <c r="A28" s="17">
        <v>23</v>
      </c>
      <c r="B28" s="44" t="s">
        <v>118</v>
      </c>
      <c r="C28" s="24" t="s">
        <v>119</v>
      </c>
      <c r="D28" s="34" t="s">
        <v>120</v>
      </c>
      <c r="E28" s="25">
        <v>22000</v>
      </c>
      <c r="F28" s="25">
        <v>2000</v>
      </c>
      <c r="G28" s="26" t="s">
        <v>121</v>
      </c>
      <c r="H28" s="26" t="s">
        <v>122</v>
      </c>
      <c r="I28" s="26" t="s">
        <v>123</v>
      </c>
      <c r="J28" s="26">
        <v>15516109988</v>
      </c>
    </row>
    <row r="29" ht="63.75" customHeight="1" spans="1:10">
      <c r="A29" s="17">
        <v>24</v>
      </c>
      <c r="B29" s="38" t="s">
        <v>124</v>
      </c>
      <c r="C29" s="22" t="s">
        <v>16</v>
      </c>
      <c r="D29" s="23" t="s">
        <v>125</v>
      </c>
      <c r="E29" s="22">
        <v>6000</v>
      </c>
      <c r="F29" s="22">
        <v>2000</v>
      </c>
      <c r="G29" s="22" t="s">
        <v>126</v>
      </c>
      <c r="H29" s="22" t="s">
        <v>127</v>
      </c>
      <c r="I29" s="22" t="s">
        <v>128</v>
      </c>
      <c r="J29" s="22">
        <v>15139344551</v>
      </c>
    </row>
    <row r="30" ht="63" customHeight="1" spans="1:10">
      <c r="A30" s="17">
        <v>25</v>
      </c>
      <c r="B30" s="21" t="s">
        <v>129</v>
      </c>
      <c r="C30" s="17" t="s">
        <v>76</v>
      </c>
      <c r="D30" s="30" t="s">
        <v>130</v>
      </c>
      <c r="E30" s="31">
        <v>18700</v>
      </c>
      <c r="F30" s="31">
        <v>1000</v>
      </c>
      <c r="G30" s="32" t="s">
        <v>131</v>
      </c>
      <c r="H30" s="32" t="s">
        <v>132</v>
      </c>
      <c r="I30" s="32" t="s">
        <v>133</v>
      </c>
      <c r="J30" s="32">
        <v>13939311111</v>
      </c>
    </row>
    <row r="31" ht="48" customHeight="1" spans="1:10">
      <c r="A31" s="17">
        <v>26</v>
      </c>
      <c r="B31" s="21" t="s">
        <v>134</v>
      </c>
      <c r="C31" s="17" t="s">
        <v>50</v>
      </c>
      <c r="D31" s="30" t="s">
        <v>135</v>
      </c>
      <c r="E31" s="31">
        <v>32000</v>
      </c>
      <c r="F31" s="31">
        <v>1000</v>
      </c>
      <c r="G31" s="32" t="s">
        <v>136</v>
      </c>
      <c r="H31" s="32" t="s">
        <v>137</v>
      </c>
      <c r="I31" s="32" t="s">
        <v>138</v>
      </c>
      <c r="J31" s="32">
        <v>13839276909</v>
      </c>
    </row>
    <row r="32" ht="57" customHeight="1" spans="1:10">
      <c r="A32" s="17">
        <v>27</v>
      </c>
      <c r="B32" s="38" t="s">
        <v>139</v>
      </c>
      <c r="C32" s="22" t="s">
        <v>16</v>
      </c>
      <c r="D32" s="23" t="s">
        <v>140</v>
      </c>
      <c r="E32" s="22">
        <v>2000</v>
      </c>
      <c r="F32" s="22">
        <v>1000</v>
      </c>
      <c r="G32" s="22" t="s">
        <v>141</v>
      </c>
      <c r="H32" s="22" t="s">
        <v>142</v>
      </c>
      <c r="I32" s="22" t="s">
        <v>143</v>
      </c>
      <c r="J32" s="22">
        <v>13906107239</v>
      </c>
    </row>
    <row r="33" ht="57" customHeight="1" spans="1:10">
      <c r="A33" s="17">
        <v>28</v>
      </c>
      <c r="B33" s="21" t="s">
        <v>144</v>
      </c>
      <c r="C33" s="24" t="s">
        <v>145</v>
      </c>
      <c r="D33" s="34" t="s">
        <v>146</v>
      </c>
      <c r="E33" s="45">
        <v>5000</v>
      </c>
      <c r="F33" s="24">
        <v>800</v>
      </c>
      <c r="G33" s="24" t="s">
        <v>29</v>
      </c>
      <c r="H33" s="24" t="s">
        <v>147</v>
      </c>
      <c r="I33" s="45" t="s">
        <v>148</v>
      </c>
      <c r="J33" s="45">
        <v>13865924808</v>
      </c>
    </row>
    <row r="34" ht="67.15" customHeight="1" spans="1:10">
      <c r="A34" s="17">
        <v>29</v>
      </c>
      <c r="B34" s="21" t="s">
        <v>149</v>
      </c>
      <c r="C34" s="17" t="s">
        <v>33</v>
      </c>
      <c r="D34" s="30" t="s">
        <v>150</v>
      </c>
      <c r="E34" s="17">
        <v>10700</v>
      </c>
      <c r="F34" s="17">
        <v>500</v>
      </c>
      <c r="G34" s="17" t="s">
        <v>126</v>
      </c>
      <c r="H34" s="17" t="s">
        <v>151</v>
      </c>
      <c r="I34" s="17" t="s">
        <v>152</v>
      </c>
      <c r="J34" s="32">
        <v>18530315333</v>
      </c>
    </row>
    <row r="35" ht="63" customHeight="1" spans="1:10">
      <c r="A35" s="17">
        <v>30</v>
      </c>
      <c r="B35" s="39" t="s">
        <v>153</v>
      </c>
      <c r="C35" s="24" t="s">
        <v>145</v>
      </c>
      <c r="D35" s="34" t="s">
        <v>154</v>
      </c>
      <c r="E35" s="24">
        <v>50000</v>
      </c>
      <c r="F35" s="24">
        <v>500</v>
      </c>
      <c r="G35" s="24" t="s">
        <v>155</v>
      </c>
      <c r="H35" s="24" t="s">
        <v>156</v>
      </c>
      <c r="I35" s="45" t="s">
        <v>157</v>
      </c>
      <c r="J35" s="45" t="s">
        <v>158</v>
      </c>
    </row>
    <row r="36" ht="63" customHeight="1" spans="1:10">
      <c r="A36" s="17">
        <v>31</v>
      </c>
      <c r="B36" s="38" t="s">
        <v>159</v>
      </c>
      <c r="C36" s="24" t="s">
        <v>145</v>
      </c>
      <c r="D36" s="23" t="s">
        <v>160</v>
      </c>
      <c r="E36" s="22">
        <v>18000</v>
      </c>
      <c r="F36" s="24">
        <v>500</v>
      </c>
      <c r="G36" s="24" t="s">
        <v>29</v>
      </c>
      <c r="H36" s="24" t="s">
        <v>161</v>
      </c>
      <c r="I36" s="45" t="s">
        <v>162</v>
      </c>
      <c r="J36" s="45">
        <v>13839398700</v>
      </c>
    </row>
    <row r="37" ht="63" customHeight="1" spans="1:10">
      <c r="A37" s="17">
        <v>32</v>
      </c>
      <c r="B37" s="39" t="s">
        <v>163</v>
      </c>
      <c r="C37" s="22" t="s">
        <v>22</v>
      </c>
      <c r="D37" s="23" t="s">
        <v>164</v>
      </c>
      <c r="E37" s="22">
        <v>12000</v>
      </c>
      <c r="F37" s="25">
        <v>500</v>
      </c>
      <c r="G37" s="26" t="s">
        <v>29</v>
      </c>
      <c r="H37" s="26" t="s">
        <v>165</v>
      </c>
      <c r="I37" s="26" t="s">
        <v>166</v>
      </c>
      <c r="J37" s="26">
        <v>13501903088</v>
      </c>
    </row>
    <row r="38" ht="84.75" customHeight="1" spans="1:10">
      <c r="A38" s="17">
        <v>33</v>
      </c>
      <c r="B38" s="39" t="s">
        <v>167</v>
      </c>
      <c r="C38" s="17" t="s">
        <v>65</v>
      </c>
      <c r="D38" s="30" t="s">
        <v>168</v>
      </c>
      <c r="E38" s="31">
        <v>9000</v>
      </c>
      <c r="F38" s="25">
        <v>500</v>
      </c>
      <c r="G38" s="26" t="s">
        <v>18</v>
      </c>
      <c r="H38" s="26" t="s">
        <v>169</v>
      </c>
      <c r="I38" s="32" t="s">
        <v>170</v>
      </c>
      <c r="J38" s="17">
        <v>13346828111</v>
      </c>
    </row>
    <row r="39" ht="52.5" customHeight="1" spans="1:10">
      <c r="A39" s="17">
        <v>34</v>
      </c>
      <c r="B39" s="39" t="s">
        <v>171</v>
      </c>
      <c r="C39" s="17" t="s">
        <v>33</v>
      </c>
      <c r="D39" s="30" t="s">
        <v>172</v>
      </c>
      <c r="E39" s="17">
        <v>2000</v>
      </c>
      <c r="F39" s="17">
        <v>300</v>
      </c>
      <c r="G39" s="24" t="s">
        <v>173</v>
      </c>
      <c r="H39" s="17" t="s">
        <v>174</v>
      </c>
      <c r="I39" s="17" t="s">
        <v>175</v>
      </c>
      <c r="J39" s="17">
        <v>13306395110</v>
      </c>
    </row>
    <row r="40" ht="60.75" customHeight="1" spans="1:10">
      <c r="A40" s="17">
        <v>35</v>
      </c>
      <c r="B40" s="21" t="s">
        <v>176</v>
      </c>
      <c r="C40" s="24" t="s">
        <v>145</v>
      </c>
      <c r="D40" s="34" t="s">
        <v>177</v>
      </c>
      <c r="E40" s="45">
        <v>5000</v>
      </c>
      <c r="F40" s="24">
        <v>300</v>
      </c>
      <c r="G40" s="24" t="s">
        <v>173</v>
      </c>
      <c r="H40" s="24" t="s">
        <v>178</v>
      </c>
      <c r="I40" s="45" t="s">
        <v>179</v>
      </c>
      <c r="J40" s="45">
        <v>13582468189</v>
      </c>
    </row>
    <row r="41" ht="60.75" customHeight="1" spans="1:10">
      <c r="A41" s="17">
        <v>36</v>
      </c>
      <c r="B41" s="21" t="s">
        <v>180</v>
      </c>
      <c r="C41" s="17" t="s">
        <v>76</v>
      </c>
      <c r="D41" s="30" t="s">
        <v>181</v>
      </c>
      <c r="E41" s="17">
        <v>4000</v>
      </c>
      <c r="F41" s="17">
        <v>100</v>
      </c>
      <c r="G41" s="17" t="s">
        <v>182</v>
      </c>
      <c r="H41" s="17" t="s">
        <v>183</v>
      </c>
      <c r="I41" s="17" t="s">
        <v>184</v>
      </c>
      <c r="J41" s="17">
        <v>13939390397</v>
      </c>
    </row>
    <row r="42" s="1" customFormat="1" ht="38.25" customHeight="1" spans="1:10">
      <c r="A42" s="13" t="s">
        <v>185</v>
      </c>
      <c r="B42" s="16" t="s">
        <v>186</v>
      </c>
      <c r="C42" s="13"/>
      <c r="D42" s="13">
        <v>14</v>
      </c>
      <c r="E42" s="14">
        <f>SUM(E43:E56)</f>
        <v>2902800</v>
      </c>
      <c r="F42" s="14">
        <f>SUM(F43:F56)</f>
        <v>714400</v>
      </c>
      <c r="G42" s="15"/>
      <c r="H42" s="15"/>
      <c r="I42" s="15"/>
      <c r="J42" s="15"/>
    </row>
    <row r="43" ht="51" customHeight="1" spans="1:10">
      <c r="A43" s="17">
        <v>1</v>
      </c>
      <c r="B43" s="27" t="s">
        <v>187</v>
      </c>
      <c r="C43" s="28" t="s">
        <v>16</v>
      </c>
      <c r="D43" s="29" t="s">
        <v>188</v>
      </c>
      <c r="E43" s="28">
        <v>1000000</v>
      </c>
      <c r="F43" s="28">
        <v>50000</v>
      </c>
      <c r="G43" s="28" t="s">
        <v>189</v>
      </c>
      <c r="H43" s="28" t="s">
        <v>190</v>
      </c>
      <c r="I43" s="28" t="s">
        <v>191</v>
      </c>
      <c r="J43" s="28">
        <v>15603937399</v>
      </c>
    </row>
    <row r="44" ht="74.25" customHeight="1" spans="1:10">
      <c r="A44" s="17">
        <v>2</v>
      </c>
      <c r="B44" s="39" t="s">
        <v>192</v>
      </c>
      <c r="C44" s="22" t="s">
        <v>22</v>
      </c>
      <c r="D44" s="23" t="s">
        <v>193</v>
      </c>
      <c r="E44" s="22">
        <v>500000</v>
      </c>
      <c r="F44" s="25">
        <v>28000</v>
      </c>
      <c r="G44" s="26" t="s">
        <v>29</v>
      </c>
      <c r="H44" s="26" t="s">
        <v>194</v>
      </c>
      <c r="I44" s="26" t="s">
        <v>195</v>
      </c>
      <c r="J44" s="26">
        <v>13903930213</v>
      </c>
    </row>
    <row r="45" ht="76.9" customHeight="1" spans="1:10">
      <c r="A45" s="17">
        <v>3</v>
      </c>
      <c r="B45" s="35" t="s">
        <v>196</v>
      </c>
      <c r="C45" s="36" t="s">
        <v>16</v>
      </c>
      <c r="D45" s="37" t="s">
        <v>197</v>
      </c>
      <c r="E45" s="36">
        <v>284500</v>
      </c>
      <c r="F45" s="36">
        <v>227600</v>
      </c>
      <c r="G45" s="36" t="s">
        <v>18</v>
      </c>
      <c r="H45" s="36" t="s">
        <v>19</v>
      </c>
      <c r="I45" s="36" t="s">
        <v>20</v>
      </c>
      <c r="J45" s="36">
        <v>15039367679</v>
      </c>
    </row>
    <row r="46" ht="55.5" customHeight="1" spans="1:10">
      <c r="A46" s="17">
        <v>4</v>
      </c>
      <c r="B46" s="27" t="s">
        <v>198</v>
      </c>
      <c r="C46" s="28" t="s">
        <v>145</v>
      </c>
      <c r="D46" s="29" t="s">
        <v>199</v>
      </c>
      <c r="E46" s="17">
        <v>250000</v>
      </c>
      <c r="F46" s="24">
        <v>20000</v>
      </c>
      <c r="G46" s="22" t="s">
        <v>29</v>
      </c>
      <c r="H46" s="22" t="s">
        <v>200</v>
      </c>
      <c r="I46" s="28" t="s">
        <v>201</v>
      </c>
      <c r="J46" s="28" t="s">
        <v>202</v>
      </c>
    </row>
    <row r="47" s="2" customFormat="1" ht="55.5" customHeight="1" spans="1:10">
      <c r="A47" s="17">
        <v>5</v>
      </c>
      <c r="B47" s="21" t="s">
        <v>203</v>
      </c>
      <c r="C47" s="17" t="s">
        <v>33</v>
      </c>
      <c r="D47" s="30" t="s">
        <v>204</v>
      </c>
      <c r="E47" s="17">
        <v>150000</v>
      </c>
      <c r="F47" s="24">
        <v>120000</v>
      </c>
      <c r="G47" s="17" t="s">
        <v>67</v>
      </c>
      <c r="H47" s="17" t="s">
        <v>205</v>
      </c>
      <c r="I47" s="17" t="s">
        <v>206</v>
      </c>
      <c r="J47" s="17">
        <v>16639365876</v>
      </c>
    </row>
    <row r="48" ht="96.95" customHeight="1" spans="1:10">
      <c r="A48" s="17">
        <v>6</v>
      </c>
      <c r="B48" s="39" t="s">
        <v>207</v>
      </c>
      <c r="C48" s="24" t="s">
        <v>208</v>
      </c>
      <c r="D48" s="34" t="s">
        <v>209</v>
      </c>
      <c r="E48" s="24">
        <v>134000</v>
      </c>
      <c r="F48" s="24">
        <v>70000</v>
      </c>
      <c r="G48" s="24" t="s">
        <v>210</v>
      </c>
      <c r="H48" s="24" t="s">
        <v>211</v>
      </c>
      <c r="I48" s="24" t="s">
        <v>212</v>
      </c>
      <c r="J48" s="24">
        <v>18538339997</v>
      </c>
    </row>
    <row r="49" ht="72.6" customHeight="1" spans="1:10">
      <c r="A49" s="17">
        <v>7</v>
      </c>
      <c r="B49" s="27" t="s">
        <v>213</v>
      </c>
      <c r="C49" s="28" t="s">
        <v>145</v>
      </c>
      <c r="D49" s="29" t="s">
        <v>214</v>
      </c>
      <c r="E49" s="17">
        <v>117000</v>
      </c>
      <c r="F49" s="24">
        <v>70000</v>
      </c>
      <c r="G49" s="22" t="s">
        <v>29</v>
      </c>
      <c r="H49" s="22" t="s">
        <v>215</v>
      </c>
      <c r="I49" s="28" t="s">
        <v>216</v>
      </c>
      <c r="J49" s="28" t="s">
        <v>217</v>
      </c>
    </row>
    <row r="50" ht="66" customHeight="1" spans="1:10">
      <c r="A50" s="17">
        <v>8</v>
      </c>
      <c r="B50" s="21" t="s">
        <v>218</v>
      </c>
      <c r="C50" s="17" t="s">
        <v>50</v>
      </c>
      <c r="D50" s="30" t="s">
        <v>219</v>
      </c>
      <c r="E50" s="31">
        <v>108400</v>
      </c>
      <c r="F50" s="31">
        <v>60000</v>
      </c>
      <c r="G50" s="32" t="s">
        <v>29</v>
      </c>
      <c r="H50" s="32" t="s">
        <v>220</v>
      </c>
      <c r="I50" s="32" t="s">
        <v>221</v>
      </c>
      <c r="J50" s="48">
        <v>15203933626</v>
      </c>
    </row>
    <row r="51" ht="52.15" customHeight="1" spans="1:10">
      <c r="A51" s="17">
        <v>9</v>
      </c>
      <c r="B51" s="27" t="s">
        <v>222</v>
      </c>
      <c r="C51" s="28" t="s">
        <v>145</v>
      </c>
      <c r="D51" s="29" t="s">
        <v>223</v>
      </c>
      <c r="E51" s="17">
        <v>100000</v>
      </c>
      <c r="F51" s="24">
        <v>16000</v>
      </c>
      <c r="G51" s="22" t="s">
        <v>29</v>
      </c>
      <c r="H51" s="22" t="s">
        <v>224</v>
      </c>
      <c r="I51" s="28" t="s">
        <v>225</v>
      </c>
      <c r="J51" s="28" t="s">
        <v>226</v>
      </c>
    </row>
    <row r="52" ht="54" customHeight="1" spans="1:10">
      <c r="A52" s="17">
        <v>10</v>
      </c>
      <c r="B52" s="39" t="s">
        <v>227</v>
      </c>
      <c r="C52" s="22" t="s">
        <v>22</v>
      </c>
      <c r="D52" s="23" t="s">
        <v>228</v>
      </c>
      <c r="E52" s="22">
        <v>80000</v>
      </c>
      <c r="F52" s="25">
        <v>800</v>
      </c>
      <c r="G52" s="26" t="s">
        <v>29</v>
      </c>
      <c r="H52" s="26" t="s">
        <v>229</v>
      </c>
      <c r="I52" s="26" t="s">
        <v>230</v>
      </c>
      <c r="J52" s="26">
        <v>15539375333</v>
      </c>
    </row>
    <row r="53" ht="54" customHeight="1" spans="1:10">
      <c r="A53" s="17">
        <v>11</v>
      </c>
      <c r="B53" s="21" t="s">
        <v>231</v>
      </c>
      <c r="C53" s="17" t="s">
        <v>76</v>
      </c>
      <c r="D53" s="30" t="s">
        <v>232</v>
      </c>
      <c r="E53" s="31">
        <v>78000</v>
      </c>
      <c r="F53" s="31">
        <v>5000</v>
      </c>
      <c r="G53" s="32" t="s">
        <v>24</v>
      </c>
      <c r="H53" s="32" t="s">
        <v>233</v>
      </c>
      <c r="I53" s="32" t="s">
        <v>234</v>
      </c>
      <c r="J53" s="32">
        <v>13803939521</v>
      </c>
    </row>
    <row r="54" ht="104.25" customHeight="1" spans="1:10">
      <c r="A54" s="17">
        <v>12</v>
      </c>
      <c r="B54" s="46" t="s">
        <v>235</v>
      </c>
      <c r="C54" s="17" t="s">
        <v>76</v>
      </c>
      <c r="D54" s="47" t="s">
        <v>236</v>
      </c>
      <c r="E54" s="31">
        <v>52900</v>
      </c>
      <c r="F54" s="31">
        <v>20000</v>
      </c>
      <c r="G54" s="32" t="s">
        <v>237</v>
      </c>
      <c r="H54" s="32" t="s">
        <v>238</v>
      </c>
      <c r="I54" s="32" t="s">
        <v>239</v>
      </c>
      <c r="J54" s="32">
        <v>18238366661</v>
      </c>
    </row>
    <row r="55" ht="78" customHeight="1" spans="1:10">
      <c r="A55" s="17">
        <v>13</v>
      </c>
      <c r="B55" s="21" t="s">
        <v>240</v>
      </c>
      <c r="C55" s="17" t="s">
        <v>50</v>
      </c>
      <c r="D55" s="30" t="s">
        <v>241</v>
      </c>
      <c r="E55" s="31">
        <v>28000</v>
      </c>
      <c r="F55" s="31">
        <v>15000</v>
      </c>
      <c r="G55" s="32" t="s">
        <v>29</v>
      </c>
      <c r="H55" s="32" t="s">
        <v>220</v>
      </c>
      <c r="I55" s="32" t="s">
        <v>221</v>
      </c>
      <c r="J55" s="48">
        <v>15203933626</v>
      </c>
    </row>
    <row r="56" ht="57.75" customHeight="1" spans="1:10">
      <c r="A56" s="17">
        <v>14</v>
      </c>
      <c r="B56" s="39" t="s">
        <v>242</v>
      </c>
      <c r="C56" s="22" t="s">
        <v>22</v>
      </c>
      <c r="D56" s="34" t="s">
        <v>243</v>
      </c>
      <c r="E56" s="33">
        <v>20000</v>
      </c>
      <c r="F56" s="24">
        <v>12000</v>
      </c>
      <c r="G56" s="26" t="s">
        <v>29</v>
      </c>
      <c r="H56" s="24" t="s">
        <v>244</v>
      </c>
      <c r="I56" s="33" t="s">
        <v>245</v>
      </c>
      <c r="J56" s="33">
        <v>13639683888</v>
      </c>
    </row>
    <row r="57" s="1" customFormat="1" ht="38.25" customHeight="1" spans="1:10">
      <c r="A57" s="13" t="s">
        <v>246</v>
      </c>
      <c r="B57" s="16" t="s">
        <v>247</v>
      </c>
      <c r="C57" s="13"/>
      <c r="D57" s="13">
        <v>9</v>
      </c>
      <c r="E57" s="14">
        <f>SUM(E58:E66)</f>
        <v>1034905</v>
      </c>
      <c r="F57" s="14">
        <f>SUM(F58:F66)</f>
        <v>417965</v>
      </c>
      <c r="G57" s="15"/>
      <c r="H57" s="15"/>
      <c r="I57" s="15"/>
      <c r="J57" s="15"/>
    </row>
    <row r="58" ht="63" customHeight="1" spans="1:10">
      <c r="A58" s="24">
        <v>1</v>
      </c>
      <c r="B58" s="39" t="s">
        <v>248</v>
      </c>
      <c r="C58" s="22" t="s">
        <v>22</v>
      </c>
      <c r="D58" s="23" t="s">
        <v>249</v>
      </c>
      <c r="E58" s="22">
        <v>300000</v>
      </c>
      <c r="F58" s="25">
        <v>5000</v>
      </c>
      <c r="G58" s="26" t="s">
        <v>29</v>
      </c>
      <c r="H58" s="26" t="s">
        <v>250</v>
      </c>
      <c r="I58" s="26" t="s">
        <v>251</v>
      </c>
      <c r="J58" s="26">
        <v>13869586955</v>
      </c>
    </row>
    <row r="59" ht="65.25" customHeight="1" spans="1:10">
      <c r="A59" s="17">
        <v>2</v>
      </c>
      <c r="B59" s="35" t="s">
        <v>252</v>
      </c>
      <c r="C59" s="36" t="s">
        <v>16</v>
      </c>
      <c r="D59" s="37" t="s">
        <v>253</v>
      </c>
      <c r="E59" s="36">
        <v>167693</v>
      </c>
      <c r="F59" s="36">
        <v>134195</v>
      </c>
      <c r="G59" s="36" t="s">
        <v>254</v>
      </c>
      <c r="H59" s="36" t="s">
        <v>255</v>
      </c>
      <c r="I59" s="36" t="s">
        <v>256</v>
      </c>
      <c r="J59" s="32">
        <v>13781391572</v>
      </c>
    </row>
    <row r="60" ht="66" customHeight="1" spans="1:10">
      <c r="A60" s="24">
        <v>3</v>
      </c>
      <c r="B60" s="35" t="s">
        <v>257</v>
      </c>
      <c r="C60" s="36" t="s">
        <v>22</v>
      </c>
      <c r="D60" s="37" t="s">
        <v>258</v>
      </c>
      <c r="E60" s="36">
        <v>150000</v>
      </c>
      <c r="F60" s="36">
        <v>50000</v>
      </c>
      <c r="G60" s="36" t="s">
        <v>259</v>
      </c>
      <c r="H60" s="36" t="s">
        <v>260</v>
      </c>
      <c r="I60" s="36" t="s">
        <v>261</v>
      </c>
      <c r="J60" s="32">
        <v>13939310319</v>
      </c>
    </row>
    <row r="61" ht="63" customHeight="1" spans="1:10">
      <c r="A61" s="17">
        <v>4</v>
      </c>
      <c r="B61" s="39" t="s">
        <v>262</v>
      </c>
      <c r="C61" s="22" t="s">
        <v>22</v>
      </c>
      <c r="D61" s="23" t="s">
        <v>263</v>
      </c>
      <c r="E61" s="22">
        <v>125000</v>
      </c>
      <c r="F61" s="25">
        <v>16000</v>
      </c>
      <c r="G61" s="26" t="s">
        <v>29</v>
      </c>
      <c r="H61" s="26" t="s">
        <v>264</v>
      </c>
      <c r="I61" s="26" t="s">
        <v>265</v>
      </c>
      <c r="J61" s="26">
        <v>13939399988</v>
      </c>
    </row>
    <row r="62" ht="52.5" customHeight="1" spans="1:10">
      <c r="A62" s="24">
        <v>5</v>
      </c>
      <c r="B62" s="35" t="s">
        <v>266</v>
      </c>
      <c r="C62" s="36" t="s">
        <v>16</v>
      </c>
      <c r="D62" s="37" t="s">
        <v>267</v>
      </c>
      <c r="E62" s="36">
        <v>121000</v>
      </c>
      <c r="F62" s="36">
        <v>96800</v>
      </c>
      <c r="G62" s="36" t="s">
        <v>268</v>
      </c>
      <c r="H62" s="36" t="s">
        <v>19</v>
      </c>
      <c r="I62" s="36" t="s">
        <v>20</v>
      </c>
      <c r="J62" s="36">
        <v>15039367679</v>
      </c>
    </row>
    <row r="63" ht="102.75" customHeight="1" spans="1:10">
      <c r="A63" s="17">
        <v>6</v>
      </c>
      <c r="B63" s="35" t="s">
        <v>269</v>
      </c>
      <c r="C63" s="36" t="s">
        <v>16</v>
      </c>
      <c r="D63" s="37" t="s">
        <v>270</v>
      </c>
      <c r="E63" s="36">
        <v>55232</v>
      </c>
      <c r="F63" s="36">
        <v>44186</v>
      </c>
      <c r="G63" s="36" t="s">
        <v>271</v>
      </c>
      <c r="H63" s="36" t="s">
        <v>19</v>
      </c>
      <c r="I63" s="36" t="s">
        <v>20</v>
      </c>
      <c r="J63" s="36">
        <v>15039367659</v>
      </c>
    </row>
    <row r="64" ht="98.25" customHeight="1" spans="1:10">
      <c r="A64" s="24">
        <v>7</v>
      </c>
      <c r="B64" s="39" t="s">
        <v>272</v>
      </c>
      <c r="C64" s="24" t="s">
        <v>22</v>
      </c>
      <c r="D64" s="34" t="s">
        <v>273</v>
      </c>
      <c r="E64" s="24">
        <v>50000</v>
      </c>
      <c r="F64" s="24">
        <v>20000</v>
      </c>
      <c r="G64" s="24" t="s">
        <v>24</v>
      </c>
      <c r="H64" s="24" t="s">
        <v>274</v>
      </c>
      <c r="I64" s="24" t="s">
        <v>275</v>
      </c>
      <c r="J64" s="24">
        <v>13938536317</v>
      </c>
    </row>
    <row r="65" ht="94.5" customHeight="1" spans="1:10">
      <c r="A65" s="17">
        <v>8</v>
      </c>
      <c r="B65" s="35" t="s">
        <v>276</v>
      </c>
      <c r="C65" s="36" t="s">
        <v>16</v>
      </c>
      <c r="D65" s="37" t="s">
        <v>277</v>
      </c>
      <c r="E65" s="36">
        <v>45980</v>
      </c>
      <c r="F65" s="36">
        <v>36784</v>
      </c>
      <c r="G65" s="36" t="s">
        <v>278</v>
      </c>
      <c r="H65" s="36" t="s">
        <v>19</v>
      </c>
      <c r="I65" s="36" t="s">
        <v>20</v>
      </c>
      <c r="J65" s="36">
        <v>15039367659</v>
      </c>
    </row>
    <row r="66" ht="66.75" customHeight="1" spans="1:10">
      <c r="A66" s="24">
        <v>9</v>
      </c>
      <c r="B66" s="35" t="s">
        <v>279</v>
      </c>
      <c r="C66" s="17" t="s">
        <v>33</v>
      </c>
      <c r="D66" s="30" t="s">
        <v>280</v>
      </c>
      <c r="E66" s="31">
        <v>20000</v>
      </c>
      <c r="F66" s="31">
        <v>15000</v>
      </c>
      <c r="G66" s="32" t="s">
        <v>35</v>
      </c>
      <c r="H66" s="32" t="s">
        <v>281</v>
      </c>
      <c r="I66" s="48" t="s">
        <v>282</v>
      </c>
      <c r="J66" s="48">
        <v>17339318336</v>
      </c>
    </row>
    <row r="67" s="1" customFormat="1" ht="38.25" customHeight="1" spans="1:10">
      <c r="A67" s="13" t="s">
        <v>283</v>
      </c>
      <c r="B67" s="16" t="s">
        <v>284</v>
      </c>
      <c r="C67" s="13"/>
      <c r="D67" s="13">
        <v>3</v>
      </c>
      <c r="E67" s="14">
        <f>SUM(E68:E70)</f>
        <v>287000</v>
      </c>
      <c r="F67" s="14">
        <f>SUM(F68:F70)</f>
        <v>71000</v>
      </c>
      <c r="G67" s="15"/>
      <c r="H67" s="15"/>
      <c r="I67" s="15"/>
      <c r="J67" s="15"/>
    </row>
    <row r="68" ht="120" customHeight="1" spans="1:10">
      <c r="A68" s="24">
        <v>1</v>
      </c>
      <c r="B68" s="39" t="s">
        <v>285</v>
      </c>
      <c r="C68" s="24" t="s">
        <v>22</v>
      </c>
      <c r="D68" s="34" t="s">
        <v>286</v>
      </c>
      <c r="E68" s="24">
        <v>89000</v>
      </c>
      <c r="F68" s="24">
        <v>50000</v>
      </c>
      <c r="G68" s="24" t="s">
        <v>287</v>
      </c>
      <c r="H68" s="24" t="s">
        <v>288</v>
      </c>
      <c r="I68" s="24" t="s">
        <v>289</v>
      </c>
      <c r="J68" s="32">
        <v>13839380706</v>
      </c>
    </row>
    <row r="69" ht="84" customHeight="1" spans="1:10">
      <c r="A69" s="17">
        <v>2</v>
      </c>
      <c r="B69" s="21" t="s">
        <v>290</v>
      </c>
      <c r="C69" s="17" t="s">
        <v>50</v>
      </c>
      <c r="D69" s="30" t="s">
        <v>291</v>
      </c>
      <c r="E69" s="31">
        <v>128000</v>
      </c>
      <c r="F69" s="31">
        <v>5000</v>
      </c>
      <c r="G69" s="32" t="s">
        <v>292</v>
      </c>
      <c r="H69" s="26" t="s">
        <v>293</v>
      </c>
      <c r="I69" s="32" t="s">
        <v>294</v>
      </c>
      <c r="J69" s="36">
        <v>15851859757</v>
      </c>
    </row>
    <row r="70" ht="78.95" customHeight="1" spans="1:10">
      <c r="A70" s="17">
        <v>3</v>
      </c>
      <c r="B70" s="35" t="s">
        <v>295</v>
      </c>
      <c r="C70" s="17" t="s">
        <v>33</v>
      </c>
      <c r="D70" s="37" t="s">
        <v>296</v>
      </c>
      <c r="E70" s="36">
        <v>70000</v>
      </c>
      <c r="F70" s="36">
        <v>16000</v>
      </c>
      <c r="G70" s="36" t="s">
        <v>40</v>
      </c>
      <c r="H70" s="36" t="s">
        <v>297</v>
      </c>
      <c r="I70" s="36" t="s">
        <v>298</v>
      </c>
      <c r="J70" s="36">
        <v>13623851999</v>
      </c>
    </row>
    <row r="71" s="1" customFormat="1" ht="38.25" customHeight="1" spans="1:10">
      <c r="A71" s="13" t="s">
        <v>299</v>
      </c>
      <c r="B71" s="16" t="s">
        <v>300</v>
      </c>
      <c r="C71" s="13"/>
      <c r="D71" s="13">
        <v>3</v>
      </c>
      <c r="E71" s="14">
        <f>SUM(E72:E74)</f>
        <v>105000</v>
      </c>
      <c r="F71" s="14">
        <f>SUM(F72:F74)</f>
        <v>79200</v>
      </c>
      <c r="G71" s="15"/>
      <c r="H71" s="15"/>
      <c r="I71" s="15"/>
      <c r="J71" s="15"/>
    </row>
    <row r="72" ht="70.5" customHeight="1" spans="1:10">
      <c r="A72" s="17">
        <v>1</v>
      </c>
      <c r="B72" s="21" t="s">
        <v>301</v>
      </c>
      <c r="C72" s="17" t="s">
        <v>208</v>
      </c>
      <c r="D72" s="30" t="s">
        <v>302</v>
      </c>
      <c r="E72" s="31">
        <v>38000</v>
      </c>
      <c r="F72" s="25">
        <v>25000</v>
      </c>
      <c r="G72" s="26" t="s">
        <v>303</v>
      </c>
      <c r="H72" s="26" t="s">
        <v>304</v>
      </c>
      <c r="I72" s="32" t="s">
        <v>305</v>
      </c>
      <c r="J72" s="32">
        <v>15239389399</v>
      </c>
    </row>
    <row r="73" ht="53.1" customHeight="1" spans="1:10">
      <c r="A73" s="24">
        <v>2</v>
      </c>
      <c r="B73" s="39" t="s">
        <v>306</v>
      </c>
      <c r="C73" s="24" t="s">
        <v>50</v>
      </c>
      <c r="D73" s="34" t="s">
        <v>307</v>
      </c>
      <c r="E73" s="24">
        <v>35000</v>
      </c>
      <c r="F73" s="24">
        <f>E73*0.8</f>
        <v>28000</v>
      </c>
      <c r="G73" s="24" t="s">
        <v>189</v>
      </c>
      <c r="H73" s="24" t="s">
        <v>308</v>
      </c>
      <c r="I73" s="24" t="s">
        <v>309</v>
      </c>
      <c r="J73" s="32">
        <v>13939315172</v>
      </c>
    </row>
    <row r="74" ht="111" customHeight="1" spans="1:10">
      <c r="A74" s="17">
        <v>3</v>
      </c>
      <c r="B74" s="21" t="s">
        <v>310</v>
      </c>
      <c r="C74" s="17" t="s">
        <v>119</v>
      </c>
      <c r="D74" s="30" t="s">
        <v>311</v>
      </c>
      <c r="E74" s="17">
        <v>32000</v>
      </c>
      <c r="F74" s="17">
        <v>26200</v>
      </c>
      <c r="G74" s="32" t="s">
        <v>312</v>
      </c>
      <c r="H74" s="17" t="s">
        <v>313</v>
      </c>
      <c r="I74" s="17" t="s">
        <v>314</v>
      </c>
      <c r="J74" s="26">
        <v>13030306672</v>
      </c>
    </row>
    <row r="75" s="1" customFormat="1" ht="38.25" customHeight="1" spans="1:10">
      <c r="A75" s="13" t="s">
        <v>315</v>
      </c>
      <c r="B75" s="16" t="s">
        <v>316</v>
      </c>
      <c r="C75" s="13"/>
      <c r="D75" s="13">
        <v>33</v>
      </c>
      <c r="E75" s="14">
        <f>SUM(E76:E108)</f>
        <v>2263629</v>
      </c>
      <c r="F75" s="14">
        <f>SUM(F76:F108)</f>
        <v>1307229.5</v>
      </c>
      <c r="G75" s="15"/>
      <c r="H75" s="15"/>
      <c r="I75" s="15"/>
      <c r="J75" s="15"/>
    </row>
    <row r="76" ht="78.75" customHeight="1" spans="1:10">
      <c r="A76" s="17">
        <v>1</v>
      </c>
      <c r="B76" s="21" t="s">
        <v>317</v>
      </c>
      <c r="C76" s="17" t="s">
        <v>76</v>
      </c>
      <c r="D76" s="30" t="s">
        <v>318</v>
      </c>
      <c r="E76" s="31">
        <v>220000</v>
      </c>
      <c r="F76" s="31">
        <v>30000</v>
      </c>
      <c r="G76" s="32" t="s">
        <v>319</v>
      </c>
      <c r="H76" s="32" t="s">
        <v>320</v>
      </c>
      <c r="I76" s="32" t="s">
        <v>321</v>
      </c>
      <c r="J76" s="32">
        <v>13703838338</v>
      </c>
    </row>
    <row r="77" ht="63" customHeight="1" spans="1:10">
      <c r="A77" s="17">
        <v>2</v>
      </c>
      <c r="B77" s="39" t="s">
        <v>322</v>
      </c>
      <c r="C77" s="22" t="s">
        <v>22</v>
      </c>
      <c r="D77" s="34" t="s">
        <v>323</v>
      </c>
      <c r="E77" s="25">
        <v>187800</v>
      </c>
      <c r="F77" s="25">
        <v>150000</v>
      </c>
      <c r="G77" s="26" t="s">
        <v>29</v>
      </c>
      <c r="H77" s="26" t="s">
        <v>25</v>
      </c>
      <c r="I77" s="26" t="s">
        <v>324</v>
      </c>
      <c r="J77" s="26">
        <v>15939388777</v>
      </c>
    </row>
    <row r="78" ht="60" customHeight="1" spans="1:10">
      <c r="A78" s="17">
        <v>3</v>
      </c>
      <c r="B78" s="21" t="s">
        <v>325</v>
      </c>
      <c r="C78" s="17" t="s">
        <v>33</v>
      </c>
      <c r="D78" s="30" t="s">
        <v>326</v>
      </c>
      <c r="E78" s="17">
        <v>130025</v>
      </c>
      <c r="F78" s="17">
        <v>111425.5</v>
      </c>
      <c r="G78" s="17" t="s">
        <v>18</v>
      </c>
      <c r="H78" s="17" t="s">
        <v>327</v>
      </c>
      <c r="I78" s="17" t="s">
        <v>328</v>
      </c>
      <c r="J78" s="17">
        <v>13461625828</v>
      </c>
    </row>
    <row r="79" ht="63.95" customHeight="1" spans="1:10">
      <c r="A79" s="17">
        <v>4</v>
      </c>
      <c r="B79" s="21" t="s">
        <v>329</v>
      </c>
      <c r="C79" s="28" t="s">
        <v>16</v>
      </c>
      <c r="D79" s="34" t="s">
        <v>330</v>
      </c>
      <c r="E79" s="25">
        <v>121851</v>
      </c>
      <c r="F79" s="25">
        <v>97000</v>
      </c>
      <c r="G79" s="26" t="s">
        <v>331</v>
      </c>
      <c r="H79" s="26" t="s">
        <v>332</v>
      </c>
      <c r="I79" s="26" t="s">
        <v>333</v>
      </c>
      <c r="J79" s="26">
        <v>13938329899</v>
      </c>
    </row>
    <row r="80" ht="65.25" customHeight="1" spans="1:10">
      <c r="A80" s="17">
        <v>5</v>
      </c>
      <c r="B80" s="21" t="s">
        <v>334</v>
      </c>
      <c r="C80" s="17" t="s">
        <v>76</v>
      </c>
      <c r="D80" s="30" t="s">
        <v>335</v>
      </c>
      <c r="E80" s="17">
        <v>120800</v>
      </c>
      <c r="F80" s="17">
        <v>20000</v>
      </c>
      <c r="G80" s="17" t="s">
        <v>336</v>
      </c>
      <c r="H80" s="17" t="s">
        <v>337</v>
      </c>
      <c r="I80" s="17" t="s">
        <v>338</v>
      </c>
      <c r="J80" s="17">
        <v>18739365659</v>
      </c>
    </row>
    <row r="81" ht="45.75" customHeight="1" spans="1:10">
      <c r="A81" s="17">
        <v>6</v>
      </c>
      <c r="B81" s="21" t="s">
        <v>339</v>
      </c>
      <c r="C81" s="17" t="s">
        <v>33</v>
      </c>
      <c r="D81" s="30" t="s">
        <v>340</v>
      </c>
      <c r="E81" s="17">
        <v>100000</v>
      </c>
      <c r="F81" s="17">
        <v>88000</v>
      </c>
      <c r="G81" s="17" t="s">
        <v>341</v>
      </c>
      <c r="H81" s="17" t="s">
        <v>342</v>
      </c>
      <c r="I81" s="17" t="s">
        <v>343</v>
      </c>
      <c r="J81" s="17">
        <v>13910382026</v>
      </c>
    </row>
    <row r="82" ht="57" customHeight="1" spans="1:10">
      <c r="A82" s="17">
        <v>7</v>
      </c>
      <c r="B82" s="21" t="s">
        <v>344</v>
      </c>
      <c r="C82" s="17" t="s">
        <v>33</v>
      </c>
      <c r="D82" s="30" t="s">
        <v>345</v>
      </c>
      <c r="E82" s="17">
        <v>99500</v>
      </c>
      <c r="F82" s="17">
        <v>83500</v>
      </c>
      <c r="G82" s="17" t="s">
        <v>341</v>
      </c>
      <c r="H82" s="17" t="s">
        <v>346</v>
      </c>
      <c r="I82" s="17" t="s">
        <v>347</v>
      </c>
      <c r="J82" s="17">
        <v>15650686661</v>
      </c>
    </row>
    <row r="83" ht="54" customHeight="1" spans="1:10">
      <c r="A83" s="17">
        <v>8</v>
      </c>
      <c r="B83" s="21" t="s">
        <v>348</v>
      </c>
      <c r="C83" s="17" t="s">
        <v>33</v>
      </c>
      <c r="D83" s="30" t="s">
        <v>349</v>
      </c>
      <c r="E83" s="17">
        <v>99000</v>
      </c>
      <c r="F83" s="17">
        <v>50000</v>
      </c>
      <c r="G83" s="17" t="s">
        <v>35</v>
      </c>
      <c r="H83" s="17" t="s">
        <v>350</v>
      </c>
      <c r="I83" s="17" t="s">
        <v>351</v>
      </c>
      <c r="J83" s="17">
        <v>15139310087</v>
      </c>
    </row>
    <row r="84" ht="59.25" customHeight="1" spans="1:10">
      <c r="A84" s="17">
        <v>9</v>
      </c>
      <c r="B84" s="21" t="s">
        <v>352</v>
      </c>
      <c r="C84" s="17" t="s">
        <v>33</v>
      </c>
      <c r="D84" s="30" t="s">
        <v>353</v>
      </c>
      <c r="E84" s="17">
        <v>95000</v>
      </c>
      <c r="F84" s="17">
        <v>76000</v>
      </c>
      <c r="G84" s="17" t="s">
        <v>341</v>
      </c>
      <c r="H84" s="17" t="s">
        <v>354</v>
      </c>
      <c r="I84" s="17" t="s">
        <v>355</v>
      </c>
      <c r="J84" s="17">
        <v>15890009033</v>
      </c>
    </row>
    <row r="85" ht="54.95" customHeight="1" spans="1:10">
      <c r="A85" s="17">
        <v>10</v>
      </c>
      <c r="B85" s="21" t="s">
        <v>356</v>
      </c>
      <c r="C85" s="17" t="s">
        <v>33</v>
      </c>
      <c r="D85" s="30" t="s">
        <v>357</v>
      </c>
      <c r="E85" s="17">
        <v>94564</v>
      </c>
      <c r="F85" s="17">
        <v>77599</v>
      </c>
      <c r="G85" s="17" t="s">
        <v>358</v>
      </c>
      <c r="H85" s="17" t="s">
        <v>327</v>
      </c>
      <c r="I85" s="17" t="s">
        <v>359</v>
      </c>
      <c r="J85" s="17">
        <v>15139336316</v>
      </c>
    </row>
    <row r="86" ht="117.75" customHeight="1" spans="1:10">
      <c r="A86" s="17">
        <v>11</v>
      </c>
      <c r="B86" s="21" t="s">
        <v>360</v>
      </c>
      <c r="C86" s="17" t="s">
        <v>145</v>
      </c>
      <c r="D86" s="30" t="s">
        <v>361</v>
      </c>
      <c r="E86" s="17">
        <v>90000</v>
      </c>
      <c r="F86" s="17">
        <v>32103</v>
      </c>
      <c r="G86" s="17" t="s">
        <v>29</v>
      </c>
      <c r="H86" s="17" t="s">
        <v>362</v>
      </c>
      <c r="I86" s="17" t="s">
        <v>363</v>
      </c>
      <c r="J86" s="17">
        <v>19939385727</v>
      </c>
    </row>
    <row r="87" ht="114.75" customHeight="1" spans="1:10">
      <c r="A87" s="17">
        <v>12</v>
      </c>
      <c r="B87" s="21" t="s">
        <v>364</v>
      </c>
      <c r="C87" s="17" t="s">
        <v>145</v>
      </c>
      <c r="D87" s="30" t="s">
        <v>365</v>
      </c>
      <c r="E87" s="17">
        <v>83100</v>
      </c>
      <c r="F87" s="17">
        <v>18660</v>
      </c>
      <c r="G87" s="17" t="s">
        <v>29</v>
      </c>
      <c r="H87" s="17" t="s">
        <v>362</v>
      </c>
      <c r="I87" s="17" t="s">
        <v>363</v>
      </c>
      <c r="J87" s="17">
        <v>19939385727</v>
      </c>
    </row>
    <row r="88" ht="136.5" customHeight="1" spans="1:10">
      <c r="A88" s="17">
        <v>13</v>
      </c>
      <c r="B88" s="21" t="s">
        <v>366</v>
      </c>
      <c r="C88" s="17" t="s">
        <v>145</v>
      </c>
      <c r="D88" s="30" t="s">
        <v>367</v>
      </c>
      <c r="E88" s="17">
        <v>71300</v>
      </c>
      <c r="F88" s="17">
        <v>30425</v>
      </c>
      <c r="G88" s="17" t="s">
        <v>29</v>
      </c>
      <c r="H88" s="17" t="s">
        <v>362</v>
      </c>
      <c r="I88" s="17" t="s">
        <v>363</v>
      </c>
      <c r="J88" s="17">
        <v>19939385727</v>
      </c>
    </row>
    <row r="89" ht="120.75" customHeight="1" spans="1:10">
      <c r="A89" s="17">
        <v>14</v>
      </c>
      <c r="B89" s="21" t="s">
        <v>368</v>
      </c>
      <c r="C89" s="17" t="s">
        <v>145</v>
      </c>
      <c r="D89" s="30" t="s">
        <v>369</v>
      </c>
      <c r="E89" s="17">
        <v>69800</v>
      </c>
      <c r="F89" s="17">
        <v>40697</v>
      </c>
      <c r="G89" s="17" t="s">
        <v>29</v>
      </c>
      <c r="H89" s="17" t="s">
        <v>370</v>
      </c>
      <c r="I89" s="17" t="s">
        <v>371</v>
      </c>
      <c r="J89" s="17">
        <v>13781380589</v>
      </c>
    </row>
    <row r="90" ht="58.5" customHeight="1" spans="1:10">
      <c r="A90" s="17">
        <v>15</v>
      </c>
      <c r="B90" s="39" t="s">
        <v>372</v>
      </c>
      <c r="C90" s="22" t="s">
        <v>22</v>
      </c>
      <c r="D90" s="34" t="s">
        <v>373</v>
      </c>
      <c r="E90" s="25">
        <v>64900</v>
      </c>
      <c r="F90" s="25">
        <v>51800</v>
      </c>
      <c r="G90" s="26" t="s">
        <v>331</v>
      </c>
      <c r="H90" s="26" t="s">
        <v>25</v>
      </c>
      <c r="I90" s="26" t="s">
        <v>374</v>
      </c>
      <c r="J90" s="26">
        <v>15670155111</v>
      </c>
    </row>
    <row r="91" ht="72" customHeight="1" spans="1:10">
      <c r="A91" s="17">
        <v>16</v>
      </c>
      <c r="B91" s="21" t="s">
        <v>375</v>
      </c>
      <c r="C91" s="17" t="s">
        <v>33</v>
      </c>
      <c r="D91" s="30" t="s">
        <v>376</v>
      </c>
      <c r="E91" s="17">
        <v>55000</v>
      </c>
      <c r="F91" s="17">
        <v>37000</v>
      </c>
      <c r="G91" s="17" t="s">
        <v>35</v>
      </c>
      <c r="H91" s="17" t="s">
        <v>350</v>
      </c>
      <c r="I91" s="17" t="s">
        <v>377</v>
      </c>
      <c r="J91" s="17">
        <v>17657675555</v>
      </c>
    </row>
    <row r="92" ht="99" customHeight="1" spans="1:10">
      <c r="A92" s="17">
        <v>17</v>
      </c>
      <c r="B92" s="21" t="s">
        <v>378</v>
      </c>
      <c r="C92" s="17" t="s">
        <v>145</v>
      </c>
      <c r="D92" s="30" t="s">
        <v>379</v>
      </c>
      <c r="E92" s="17">
        <v>53600</v>
      </c>
      <c r="F92" s="17">
        <v>16281</v>
      </c>
      <c r="G92" s="17" t="s">
        <v>29</v>
      </c>
      <c r="H92" s="17" t="s">
        <v>370</v>
      </c>
      <c r="I92" s="17" t="s">
        <v>371</v>
      </c>
      <c r="J92" s="17">
        <v>13781380589</v>
      </c>
    </row>
    <row r="93" ht="47.25" customHeight="1" spans="1:10">
      <c r="A93" s="17">
        <v>18</v>
      </c>
      <c r="B93" s="21" t="s">
        <v>380</v>
      </c>
      <c r="C93" s="17" t="s">
        <v>33</v>
      </c>
      <c r="D93" s="30" t="s">
        <v>381</v>
      </c>
      <c r="E93" s="17">
        <v>49500</v>
      </c>
      <c r="F93" s="17">
        <v>41500</v>
      </c>
      <c r="G93" s="17" t="s">
        <v>341</v>
      </c>
      <c r="H93" s="17" t="s">
        <v>382</v>
      </c>
      <c r="I93" s="17" t="s">
        <v>383</v>
      </c>
      <c r="J93" s="17">
        <v>13526787380</v>
      </c>
    </row>
    <row r="94" ht="47.25" customHeight="1" spans="1:10">
      <c r="A94" s="17">
        <v>19</v>
      </c>
      <c r="B94" s="21" t="s">
        <v>384</v>
      </c>
      <c r="C94" s="17" t="s">
        <v>33</v>
      </c>
      <c r="D94" s="30" t="s">
        <v>385</v>
      </c>
      <c r="E94" s="17">
        <v>47282</v>
      </c>
      <c r="F94" s="17">
        <v>36722</v>
      </c>
      <c r="G94" s="17" t="s">
        <v>35</v>
      </c>
      <c r="H94" s="17" t="s">
        <v>327</v>
      </c>
      <c r="I94" s="17" t="s">
        <v>386</v>
      </c>
      <c r="J94" s="17">
        <v>16639767771</v>
      </c>
    </row>
    <row r="95" ht="67.5" customHeight="1" spans="1:10">
      <c r="A95" s="17">
        <v>20</v>
      </c>
      <c r="B95" s="21" t="s">
        <v>387</v>
      </c>
      <c r="C95" s="17" t="s">
        <v>33</v>
      </c>
      <c r="D95" s="30" t="s">
        <v>388</v>
      </c>
      <c r="E95" s="17">
        <v>47000</v>
      </c>
      <c r="F95" s="17">
        <v>38857</v>
      </c>
      <c r="G95" s="17" t="s">
        <v>389</v>
      </c>
      <c r="H95" s="17" t="s">
        <v>390</v>
      </c>
      <c r="I95" s="17" t="s">
        <v>391</v>
      </c>
      <c r="J95" s="17">
        <v>13312002513</v>
      </c>
    </row>
    <row r="96" ht="62.25" customHeight="1" spans="1:10">
      <c r="A96" s="17">
        <v>21</v>
      </c>
      <c r="B96" s="21" t="s">
        <v>392</v>
      </c>
      <c r="C96" s="17" t="s">
        <v>76</v>
      </c>
      <c r="D96" s="30" t="s">
        <v>393</v>
      </c>
      <c r="E96" s="17">
        <v>44000</v>
      </c>
      <c r="F96" s="17">
        <f>E96*0.8</f>
        <v>35200</v>
      </c>
      <c r="G96" s="17" t="s">
        <v>394</v>
      </c>
      <c r="H96" s="17" t="s">
        <v>395</v>
      </c>
      <c r="I96" s="17" t="s">
        <v>396</v>
      </c>
      <c r="J96" s="17">
        <v>13903933066</v>
      </c>
    </row>
    <row r="97" ht="78.95" customHeight="1" spans="1:10">
      <c r="A97" s="17">
        <v>22</v>
      </c>
      <c r="B97" s="21" t="s">
        <v>397</v>
      </c>
      <c r="C97" s="17" t="s">
        <v>33</v>
      </c>
      <c r="D97" s="30" t="s">
        <v>398</v>
      </c>
      <c r="E97" s="17">
        <v>42100</v>
      </c>
      <c r="F97" s="17">
        <v>9100</v>
      </c>
      <c r="G97" s="17" t="s">
        <v>341</v>
      </c>
      <c r="H97" s="17" t="s">
        <v>399</v>
      </c>
      <c r="I97" s="17" t="s">
        <v>400</v>
      </c>
      <c r="J97" s="17">
        <v>15893211777</v>
      </c>
    </row>
    <row r="98" ht="44.25" customHeight="1" spans="1:10">
      <c r="A98" s="17">
        <v>23</v>
      </c>
      <c r="B98" s="21" t="s">
        <v>401</v>
      </c>
      <c r="C98" s="17" t="s">
        <v>33</v>
      </c>
      <c r="D98" s="30" t="s">
        <v>402</v>
      </c>
      <c r="E98" s="17">
        <v>40000</v>
      </c>
      <c r="F98" s="17">
        <v>36000</v>
      </c>
      <c r="G98" s="17" t="s">
        <v>341</v>
      </c>
      <c r="H98" s="17" t="s">
        <v>403</v>
      </c>
      <c r="I98" s="17" t="s">
        <v>404</v>
      </c>
      <c r="J98" s="17">
        <v>16639361622</v>
      </c>
    </row>
    <row r="99" ht="60" customHeight="1" spans="1:10">
      <c r="A99" s="17">
        <v>24</v>
      </c>
      <c r="B99" s="21" t="s">
        <v>405</v>
      </c>
      <c r="C99" s="17" t="s">
        <v>33</v>
      </c>
      <c r="D99" s="30" t="s">
        <v>406</v>
      </c>
      <c r="E99" s="17">
        <v>37200</v>
      </c>
      <c r="F99" s="17">
        <v>1228</v>
      </c>
      <c r="G99" s="17" t="s">
        <v>389</v>
      </c>
      <c r="H99" s="17" t="s">
        <v>407</v>
      </c>
      <c r="I99" s="17" t="s">
        <v>408</v>
      </c>
      <c r="J99" s="17">
        <v>13103632917</v>
      </c>
    </row>
    <row r="100" ht="87.95" customHeight="1" spans="1:10">
      <c r="A100" s="17">
        <v>25</v>
      </c>
      <c r="B100" s="50" t="s">
        <v>409</v>
      </c>
      <c r="C100" s="17" t="s">
        <v>145</v>
      </c>
      <c r="D100" s="30" t="s">
        <v>410</v>
      </c>
      <c r="E100" s="17">
        <v>35871</v>
      </c>
      <c r="F100" s="17">
        <v>16871</v>
      </c>
      <c r="G100" s="17" t="s">
        <v>40</v>
      </c>
      <c r="H100" s="17" t="s">
        <v>370</v>
      </c>
      <c r="I100" s="17" t="s">
        <v>371</v>
      </c>
      <c r="J100" s="17">
        <v>13781380590</v>
      </c>
    </row>
    <row r="101" ht="70.9" customHeight="1" spans="1:10">
      <c r="A101" s="17">
        <v>26</v>
      </c>
      <c r="B101" s="21" t="s">
        <v>411</v>
      </c>
      <c r="C101" s="17" t="s">
        <v>145</v>
      </c>
      <c r="D101" s="30" t="s">
        <v>412</v>
      </c>
      <c r="E101" s="17">
        <v>31300</v>
      </c>
      <c r="F101" s="17">
        <v>7014</v>
      </c>
      <c r="G101" s="17" t="s">
        <v>29</v>
      </c>
      <c r="H101" s="17" t="s">
        <v>370</v>
      </c>
      <c r="I101" s="17" t="s">
        <v>371</v>
      </c>
      <c r="J101" s="17">
        <v>13781380589</v>
      </c>
    </row>
    <row r="102" ht="155.25" customHeight="1" spans="1:10">
      <c r="A102" s="17">
        <v>27</v>
      </c>
      <c r="B102" s="21" t="s">
        <v>413</v>
      </c>
      <c r="C102" s="17" t="s">
        <v>145</v>
      </c>
      <c r="D102" s="30" t="s">
        <v>414</v>
      </c>
      <c r="E102" s="17">
        <v>29500</v>
      </c>
      <c r="F102" s="17">
        <v>7447</v>
      </c>
      <c r="G102" s="17" t="s">
        <v>29</v>
      </c>
      <c r="H102" s="17" t="s">
        <v>370</v>
      </c>
      <c r="I102" s="17" t="s">
        <v>371</v>
      </c>
      <c r="J102" s="17">
        <v>13781380589</v>
      </c>
    </row>
    <row r="103" ht="44.1" customHeight="1" spans="1:10">
      <c r="A103" s="17">
        <v>28</v>
      </c>
      <c r="B103" s="21" t="s">
        <v>415</v>
      </c>
      <c r="C103" s="28" t="s">
        <v>22</v>
      </c>
      <c r="D103" s="30" t="s">
        <v>416</v>
      </c>
      <c r="E103" s="31">
        <v>25399</v>
      </c>
      <c r="F103" s="31">
        <v>20000</v>
      </c>
      <c r="G103" s="32" t="s">
        <v>331</v>
      </c>
      <c r="H103" s="32" t="s">
        <v>25</v>
      </c>
      <c r="I103" s="32" t="s">
        <v>26</v>
      </c>
      <c r="J103" s="32">
        <v>13938306916</v>
      </c>
    </row>
    <row r="104" ht="64.15" customHeight="1" spans="1:10">
      <c r="A104" s="17">
        <v>29</v>
      </c>
      <c r="B104" s="50" t="s">
        <v>417</v>
      </c>
      <c r="C104" s="17" t="s">
        <v>145</v>
      </c>
      <c r="D104" s="30" t="s">
        <v>418</v>
      </c>
      <c r="E104" s="17">
        <v>24607</v>
      </c>
      <c r="F104" s="17">
        <v>5000</v>
      </c>
      <c r="G104" s="17" t="s">
        <v>40</v>
      </c>
      <c r="H104" s="17" t="s">
        <v>370</v>
      </c>
      <c r="I104" s="17" t="s">
        <v>371</v>
      </c>
      <c r="J104" s="17">
        <v>13781380590</v>
      </c>
    </row>
    <row r="105" ht="49.15" customHeight="1" spans="1:10">
      <c r="A105" s="17">
        <v>30</v>
      </c>
      <c r="B105" s="21" t="s">
        <v>419</v>
      </c>
      <c r="C105" s="28" t="s">
        <v>22</v>
      </c>
      <c r="D105" s="30" t="s">
        <v>420</v>
      </c>
      <c r="E105" s="31">
        <v>20866</v>
      </c>
      <c r="F105" s="31">
        <v>16000</v>
      </c>
      <c r="G105" s="32" t="s">
        <v>331</v>
      </c>
      <c r="H105" s="32" t="s">
        <v>25</v>
      </c>
      <c r="I105" s="32" t="s">
        <v>26</v>
      </c>
      <c r="J105" s="32">
        <v>13938306916</v>
      </c>
    </row>
    <row r="106" ht="50.25" customHeight="1" spans="1:10">
      <c r="A106" s="17">
        <v>31</v>
      </c>
      <c r="B106" s="21" t="s">
        <v>421</v>
      </c>
      <c r="C106" s="17" t="s">
        <v>33</v>
      </c>
      <c r="D106" s="30" t="s">
        <v>422</v>
      </c>
      <c r="E106" s="17">
        <v>16000</v>
      </c>
      <c r="F106" s="17">
        <v>14400</v>
      </c>
      <c r="G106" s="17" t="s">
        <v>341</v>
      </c>
      <c r="H106" s="17" t="s">
        <v>403</v>
      </c>
      <c r="I106" s="17" t="s">
        <v>423</v>
      </c>
      <c r="J106" s="17">
        <v>16639365855</v>
      </c>
    </row>
    <row r="107" ht="56.1" customHeight="1" spans="1:10">
      <c r="A107" s="17">
        <v>32</v>
      </c>
      <c r="B107" s="21" t="s">
        <v>424</v>
      </c>
      <c r="C107" s="28" t="s">
        <v>22</v>
      </c>
      <c r="D107" s="30" t="s">
        <v>425</v>
      </c>
      <c r="E107" s="31">
        <v>11934</v>
      </c>
      <c r="F107" s="31">
        <v>9500</v>
      </c>
      <c r="G107" s="32" t="s">
        <v>331</v>
      </c>
      <c r="H107" s="32" t="s">
        <v>25</v>
      </c>
      <c r="I107" s="32" t="s">
        <v>26</v>
      </c>
      <c r="J107" s="32">
        <v>13938306916</v>
      </c>
    </row>
    <row r="108" ht="43.15" customHeight="1" spans="1:10">
      <c r="A108" s="17">
        <v>33</v>
      </c>
      <c r="B108" s="39" t="s">
        <v>426</v>
      </c>
      <c r="C108" s="22" t="s">
        <v>22</v>
      </c>
      <c r="D108" s="34" t="s">
        <v>427</v>
      </c>
      <c r="E108" s="24">
        <v>4830</v>
      </c>
      <c r="F108" s="25">
        <v>1900</v>
      </c>
      <c r="G108" s="26" t="s">
        <v>331</v>
      </c>
      <c r="H108" s="26" t="s">
        <v>25</v>
      </c>
      <c r="I108" s="26" t="s">
        <v>374</v>
      </c>
      <c r="J108" s="26">
        <v>15670155110</v>
      </c>
    </row>
    <row r="109" s="1" customFormat="1" ht="38.25" customHeight="1" spans="1:10">
      <c r="A109" s="13" t="s">
        <v>428</v>
      </c>
      <c r="B109" s="16" t="s">
        <v>429</v>
      </c>
      <c r="C109" s="13"/>
      <c r="D109" s="13">
        <v>8</v>
      </c>
      <c r="E109" s="14">
        <f>SUM(E110:E117)</f>
        <v>382392.4</v>
      </c>
      <c r="F109" s="14">
        <f>SUM(F110:F117)</f>
        <v>150691</v>
      </c>
      <c r="G109" s="15"/>
      <c r="H109" s="15"/>
      <c r="I109" s="15"/>
      <c r="J109" s="15"/>
    </row>
    <row r="110" ht="75" customHeight="1" spans="1:10">
      <c r="A110" s="17">
        <v>1</v>
      </c>
      <c r="B110" s="39" t="s">
        <v>430</v>
      </c>
      <c r="C110" s="22" t="s">
        <v>76</v>
      </c>
      <c r="D110" s="34" t="s">
        <v>431</v>
      </c>
      <c r="E110" s="25">
        <v>160000</v>
      </c>
      <c r="F110" s="25">
        <v>15000</v>
      </c>
      <c r="G110" s="26" t="s">
        <v>432</v>
      </c>
      <c r="H110" s="26" t="s">
        <v>433</v>
      </c>
      <c r="I110" s="26" t="s">
        <v>434</v>
      </c>
      <c r="J110" s="26">
        <v>18439300999</v>
      </c>
    </row>
    <row r="111" ht="69" customHeight="1" spans="1:10">
      <c r="A111" s="17">
        <v>2</v>
      </c>
      <c r="B111" s="39" t="s">
        <v>435</v>
      </c>
      <c r="C111" s="24" t="s">
        <v>208</v>
      </c>
      <c r="D111" s="34" t="s">
        <v>436</v>
      </c>
      <c r="E111" s="24">
        <v>125000</v>
      </c>
      <c r="F111" s="24">
        <v>65000</v>
      </c>
      <c r="G111" s="24" t="s">
        <v>18</v>
      </c>
      <c r="H111" s="24" t="s">
        <v>437</v>
      </c>
      <c r="I111" s="24" t="s">
        <v>438</v>
      </c>
      <c r="J111" s="24" t="s">
        <v>439</v>
      </c>
    </row>
    <row r="112" ht="65.25" customHeight="1" spans="1:10">
      <c r="A112" s="17">
        <v>3</v>
      </c>
      <c r="B112" s="21" t="s">
        <v>440</v>
      </c>
      <c r="C112" s="17" t="s">
        <v>50</v>
      </c>
      <c r="D112" s="30" t="s">
        <v>441</v>
      </c>
      <c r="E112" s="17">
        <v>33483</v>
      </c>
      <c r="F112" s="17">
        <v>22500</v>
      </c>
      <c r="G112" s="17" t="s">
        <v>442</v>
      </c>
      <c r="H112" s="17" t="s">
        <v>443</v>
      </c>
      <c r="I112" s="17" t="s">
        <v>444</v>
      </c>
      <c r="J112" s="17" t="s">
        <v>445</v>
      </c>
    </row>
    <row r="113" ht="162" customHeight="1" spans="1:10">
      <c r="A113" s="17">
        <v>4</v>
      </c>
      <c r="B113" s="21" t="s">
        <v>446</v>
      </c>
      <c r="C113" s="17" t="s">
        <v>50</v>
      </c>
      <c r="D113" s="30" t="s">
        <v>447</v>
      </c>
      <c r="E113" s="17">
        <v>31600</v>
      </c>
      <c r="F113" s="17">
        <v>22700</v>
      </c>
      <c r="G113" s="17" t="s">
        <v>448</v>
      </c>
      <c r="H113" s="17" t="s">
        <v>449</v>
      </c>
      <c r="I113" s="17" t="s">
        <v>444</v>
      </c>
      <c r="J113" s="17" t="s">
        <v>445</v>
      </c>
    </row>
    <row r="114" ht="60" customHeight="1" spans="1:10">
      <c r="A114" s="17">
        <v>5</v>
      </c>
      <c r="B114" s="39" t="s">
        <v>450</v>
      </c>
      <c r="C114" s="24" t="s">
        <v>50</v>
      </c>
      <c r="D114" s="34" t="s">
        <v>451</v>
      </c>
      <c r="E114" s="24">
        <v>10000</v>
      </c>
      <c r="F114" s="24">
        <v>8000</v>
      </c>
      <c r="G114" s="24" t="s">
        <v>67</v>
      </c>
      <c r="H114" s="24" t="s">
        <v>308</v>
      </c>
      <c r="I114" s="24" t="s">
        <v>309</v>
      </c>
      <c r="J114" s="24">
        <v>13939315172</v>
      </c>
    </row>
    <row r="115" ht="60" customHeight="1" spans="1:10">
      <c r="A115" s="17">
        <v>6</v>
      </c>
      <c r="B115" s="39" t="s">
        <v>452</v>
      </c>
      <c r="C115" s="22" t="s">
        <v>76</v>
      </c>
      <c r="D115" s="34" t="s">
        <v>453</v>
      </c>
      <c r="E115" s="25">
        <v>9639.02</v>
      </c>
      <c r="F115" s="25">
        <v>7700</v>
      </c>
      <c r="G115" s="26" t="s">
        <v>454</v>
      </c>
      <c r="H115" s="26" t="s">
        <v>455</v>
      </c>
      <c r="I115" s="26" t="s">
        <v>321</v>
      </c>
      <c r="J115" s="26">
        <v>13703838339</v>
      </c>
    </row>
    <row r="116" ht="85.5" customHeight="1" spans="1:10">
      <c r="A116" s="17">
        <v>7</v>
      </c>
      <c r="B116" s="39" t="s">
        <v>456</v>
      </c>
      <c r="C116" s="22" t="s">
        <v>76</v>
      </c>
      <c r="D116" s="34" t="s">
        <v>457</v>
      </c>
      <c r="E116" s="25">
        <v>8545.38</v>
      </c>
      <c r="F116" s="25">
        <v>6791</v>
      </c>
      <c r="G116" s="26" t="s">
        <v>454</v>
      </c>
      <c r="H116" s="26" t="s">
        <v>455</v>
      </c>
      <c r="I116" s="26" t="s">
        <v>321</v>
      </c>
      <c r="J116" s="26">
        <v>13703838339</v>
      </c>
    </row>
    <row r="117" ht="55.5" customHeight="1" spans="1:10">
      <c r="A117" s="17">
        <v>8</v>
      </c>
      <c r="B117" s="39" t="s">
        <v>458</v>
      </c>
      <c r="C117" s="24" t="s">
        <v>16</v>
      </c>
      <c r="D117" s="34" t="s">
        <v>459</v>
      </c>
      <c r="E117" s="24">
        <v>4125</v>
      </c>
      <c r="F117" s="24">
        <v>3000</v>
      </c>
      <c r="G117" s="24" t="s">
        <v>67</v>
      </c>
      <c r="H117" s="24" t="s">
        <v>460</v>
      </c>
      <c r="I117" s="24" t="s">
        <v>461</v>
      </c>
      <c r="J117" s="24">
        <v>15939368699</v>
      </c>
    </row>
  </sheetData>
  <autoFilter ref="A3:J117">
    <extLst/>
  </autoFilter>
  <mergeCells count="3">
    <mergeCell ref="A1:J1"/>
    <mergeCell ref="I2:J2"/>
    <mergeCell ref="A4:C4"/>
  </mergeCells>
  <pageMargins left="0.708661417322835" right="0.708661417322835" top="0.748031496062992" bottom="0.748031496062992" header="0.31496062992126" footer="0.31496062992126"/>
  <pageSetup paperSize="9" scale="90" fitToHeight="0" orientation="landscape" horizontalDpi="600" verticalDpi="600"/>
  <headerFooter alignWithMargins="0" scaleWithDoc="0">
    <oddFooter>&amp;C— &amp;P —</oddFooter>
  </headerFooter>
  <rowBreaks count="2" manualBreakCount="2">
    <brk id="60" max="16" man="1"/>
    <brk id="60" max="25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分行业明细表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He</cp:lastModifiedBy>
  <cp:revision>1</cp:revision>
  <dcterms:created xsi:type="dcterms:W3CDTF">2006-09-13T11:21:51Z</dcterms:created>
  <cp:lastPrinted>2020-08-11T02:06:41Z</cp:lastPrinted>
  <dcterms:modified xsi:type="dcterms:W3CDTF">2021-01-24T12:52:49Z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